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7"/>
  <workbookPr/>
  <mc:AlternateContent xmlns:mc="http://schemas.openxmlformats.org/markup-compatibility/2006">
    <mc:Choice Requires="x15">
      <x15ac:absPath xmlns:x15ac="http://schemas.microsoft.com/office/spreadsheetml/2010/11/ac" url="C:\Users\FERNANDO PIZARRO\Desktop\2023\MOD. PPTO\"/>
    </mc:Choice>
  </mc:AlternateContent>
  <xr:revisionPtr revIDLastSave="0" documentId="8_{DF0271C8-A6BD-4D56-904C-1255B36972D3}" xr6:coauthVersionLast="36" xr6:coauthVersionMax="36" xr10:uidLastSave="{00000000-0000-0000-0000-000000000000}"/>
  <bookViews>
    <workbookView xWindow="-120" yWindow="-120" windowWidth="20640" windowHeight="11160" xr2:uid="{00000000-000D-0000-FFFF-FFFF00000000}"/>
  </bookViews>
  <sheets>
    <sheet name="ING." sheetId="9" r:id="rId1"/>
  </sheets>
  <calcPr calcId="191029"/>
</workbook>
</file>

<file path=xl/calcChain.xml><?xml version="1.0" encoding="utf-8"?>
<calcChain xmlns="http://schemas.openxmlformats.org/spreadsheetml/2006/main">
  <c r="G49" i="9" l="1"/>
  <c r="N24" i="9"/>
  <c r="M35" i="9"/>
  <c r="M34" i="9"/>
  <c r="H43" i="9" l="1"/>
  <c r="M42" i="9" l="1"/>
  <c r="G41" i="9"/>
  <c r="M41" i="9" s="1"/>
  <c r="G30" i="9" l="1"/>
  <c r="G36" i="9"/>
  <c r="M37" i="9"/>
  <c r="D103" i="9" l="1"/>
  <c r="M38" i="9" l="1"/>
  <c r="M36" i="9"/>
  <c r="M46" i="9" l="1"/>
  <c r="G45" i="9"/>
  <c r="M48" i="9"/>
  <c r="M47" i="9"/>
  <c r="H49" i="9" l="1"/>
  <c r="M45" i="9"/>
  <c r="M44" i="9"/>
  <c r="M40" i="9" l="1"/>
  <c r="L39" i="9"/>
  <c r="L49" i="9" s="1"/>
  <c r="M39" i="9" l="1"/>
  <c r="M33" i="9"/>
  <c r="G32" i="9"/>
  <c r="M31" i="9"/>
  <c r="M23" i="9"/>
  <c r="M22" i="9"/>
  <c r="M32" i="9" l="1"/>
  <c r="M24" i="9"/>
  <c r="M49" i="9" l="1"/>
  <c r="N49" i="9" s="1"/>
  <c r="M43" i="9" l="1"/>
  <c r="M30" i="9" l="1"/>
  <c r="M16" i="9" l="1"/>
  <c r="H15" i="9"/>
  <c r="H17" i="9" s="1"/>
  <c r="M15" i="9" l="1"/>
  <c r="M17" i="9" s="1"/>
  <c r="M9" i="9" l="1"/>
  <c r="G8" i="9"/>
  <c r="G10" i="9" s="1"/>
  <c r="M8" i="9" l="1"/>
  <c r="M10" i="9" l="1"/>
</calcChain>
</file>

<file path=xl/sharedStrings.xml><?xml version="1.0" encoding="utf-8"?>
<sst xmlns="http://schemas.openxmlformats.org/spreadsheetml/2006/main" count="115" uniqueCount="61">
  <si>
    <t>ITEM</t>
  </si>
  <si>
    <t>ASIGNACIÓN</t>
  </si>
  <si>
    <t>SUB ASIGNACIÓN</t>
  </si>
  <si>
    <t>DENOMINACIÓN</t>
  </si>
  <si>
    <t>ÁREAS DE GESTIÓN</t>
  </si>
  <si>
    <t>01        GESTIÓN INTERNA</t>
  </si>
  <si>
    <t>02     SERVICIOS A LA COMUNIDAD</t>
  </si>
  <si>
    <t>03     ACTIVIDADES MUNICIPALES</t>
  </si>
  <si>
    <t>002</t>
  </si>
  <si>
    <t>04     PROGRAMAS SOCIALES</t>
  </si>
  <si>
    <t>SUBTITULO</t>
  </si>
  <si>
    <t>05     PROGRAMAS RECREACIONALES</t>
  </si>
  <si>
    <t>06     PROGRAMAS CULTURALES</t>
  </si>
  <si>
    <t>03</t>
  </si>
  <si>
    <t>MAYORES GASTOS</t>
  </si>
  <si>
    <t>TOTAL  M$</t>
  </si>
  <si>
    <t>MAYORES INGRESOS</t>
  </si>
  <si>
    <t>TOTAL MAYORES INGRESOS</t>
  </si>
  <si>
    <t>SUBASIGNACIÓN</t>
  </si>
  <si>
    <t>999</t>
  </si>
  <si>
    <t>05</t>
  </si>
  <si>
    <t>TRANSFERERNCIAS - DE OTRAS ENTIDADES PUB.</t>
  </si>
  <si>
    <t>OTRAS TRANSFERENCIAS CORRIENTES DE LA SUBDERE</t>
  </si>
  <si>
    <t>01</t>
  </si>
  <si>
    <t>02</t>
  </si>
  <si>
    <t>006</t>
  </si>
  <si>
    <t>INICIATIVAS DE INVERSION - PROYECTOS</t>
  </si>
  <si>
    <t>MENORES GASTOS</t>
  </si>
  <si>
    <t>TOTAL MENORES GASTOS</t>
  </si>
  <si>
    <t>001</t>
  </si>
  <si>
    <t>TRANSF. CORRIENTES - AL SECTOR PRIVADO</t>
  </si>
  <si>
    <t>004</t>
  </si>
  <si>
    <t>04</t>
  </si>
  <si>
    <t>FONDOS DE EMERGENCIA</t>
  </si>
  <si>
    <t>SERVICIOS TECNICOS Y PROFESIONALES</t>
  </si>
  <si>
    <t>ESTRUCTURA PRESUPUESTARIA MUNICIPAL 2023</t>
  </si>
  <si>
    <t xml:space="preserve">AJUSTE EN SALDO INICIAL DE CAJA </t>
  </si>
  <si>
    <t>FONDO LITIO 2020</t>
  </si>
  <si>
    <t>OTRAS REMUNERACIONES</t>
  </si>
  <si>
    <t>HONORARIOS ASIMILADOS A GRADOS</t>
  </si>
  <si>
    <t>REMUNER. REG. POR EL COD.TRABAJO-SUELDOS</t>
  </si>
  <si>
    <t>OTROS GASTOS EN PERSONAL</t>
  </si>
  <si>
    <t>PRESTACIONES SERV.EN PROGRAMAS COMUNITARIOS</t>
  </si>
  <si>
    <t>08</t>
  </si>
  <si>
    <t>SERV. DE PRODUC. Y DESARROLLO DE EVENTOS</t>
  </si>
  <si>
    <t>011</t>
  </si>
  <si>
    <t>TRANSF. CORRIENTES - A OTRAS ENTIDADES PUBLICAS</t>
  </si>
  <si>
    <t xml:space="preserve">MOBILIARIO Y OTROS </t>
  </si>
  <si>
    <t>100</t>
  </si>
  <si>
    <t>A OTRAS MUNICIPALIDADES</t>
  </si>
  <si>
    <t>MATERIALES DE USO O CONSUMO</t>
  </si>
  <si>
    <t xml:space="preserve">OTROS  </t>
  </si>
  <si>
    <t>007</t>
  </si>
  <si>
    <t>MATERIALES Y UTILES DE ASEO</t>
  </si>
  <si>
    <t>09</t>
  </si>
  <si>
    <t>005</t>
  </si>
  <si>
    <t>ARRIENDO DE MAQUINARIAS Y EQUIPOS</t>
  </si>
  <si>
    <t>ARRIENDOS</t>
  </si>
  <si>
    <t>COMBUSTIBLE Y LUBRICANTES</t>
  </si>
  <si>
    <t>PARA MAQ., EQUIPOS DE PRODUCCIÓN, TRACCIÓN Y ELEV.</t>
  </si>
  <si>
    <t xml:space="preserve">SEGUNDA MODIFICACION PRESUPUESTARIA 2023(MILES $)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</si>
</sst>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 &quot;$&quot;* #,##0_ ;_ &quot;$&quot;* \-#,##0_ ;_ &quot;$&quot;* &quot;-&quot;_ ;_ @_ "/>
    <numFmt numFmtId="164" formatCode="_-&quot;$&quot;\ * #,##0_-;\-&quot;$&quot;\ * #,##0_-;_-&quot;$&quot;\ * &quot;-&quot;_-;_-@_-"/>
    <numFmt numFmtId="165" formatCode="_-&quot;$&quot;\ * #,##0.00_-;\-&quot;$&quot;\ * #,##0.00_-;_-&quot;$&quot;\ * &quot;-&quot;??_-;_-@_-"/>
    <numFmt numFmtId="166" formatCode="_-* #,##0.00_-;\-* #,##0.00_-;_-* &quot;-&quot;??_-;_-@_-"/>
    <numFmt numFmtId="167" formatCode="_-&quot;$&quot;\ * #,##0_-;\-&quot;$&quot;\ * #,##0_-;_-&quot;$&quot;\ * &quot;-&quot;??_-;_-@_-"/>
    <numFmt numFmtId="168" formatCode="&quot;$&quot;#,##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u/>
      <sz val="12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2" tint="-9.9978637043366805E-2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7">
    <xf numFmtId="0" fontId="0" fillId="0" borderId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95">
    <xf numFmtId="0" fontId="0" fillId="0" borderId="0" xfId="0"/>
    <xf numFmtId="0" fontId="2" fillId="4" borderId="0" xfId="0" applyFont="1" applyFill="1"/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 applyProtection="1">
      <alignment horizontal="center" vertical="center"/>
      <protection locked="0" hidden="1"/>
    </xf>
    <xf numFmtId="0" fontId="4" fillId="3" borderId="1" xfId="0" applyFont="1" applyFill="1" applyBorder="1" applyAlignment="1" applyProtection="1">
      <alignment horizontal="center" vertical="top" textRotation="90" wrapText="1"/>
      <protection locked="0" hidden="1"/>
    </xf>
    <xf numFmtId="0" fontId="0" fillId="4" borderId="0" xfId="0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Border="1" applyAlignment="1">
      <alignment vertical="center"/>
    </xf>
    <xf numFmtId="0" fontId="7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 applyProtection="1">
      <alignment horizontal="center" vertical="center"/>
      <protection locked="0" hidden="1"/>
    </xf>
    <xf numFmtId="0" fontId="4" fillId="2" borderId="0" xfId="0" applyFont="1" applyFill="1" applyBorder="1" applyAlignment="1">
      <alignment vertical="center"/>
    </xf>
    <xf numFmtId="0" fontId="4" fillId="5" borderId="5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 applyProtection="1">
      <alignment horizontal="center" vertical="top" textRotation="90" wrapText="1"/>
      <protection locked="0" hidden="1"/>
    </xf>
    <xf numFmtId="49" fontId="3" fillId="4" borderId="3" xfId="0" applyNumberFormat="1" applyFont="1" applyFill="1" applyBorder="1" applyAlignment="1">
      <alignment horizontal="center" vertical="center" wrapText="1"/>
    </xf>
    <xf numFmtId="49" fontId="4" fillId="5" borderId="10" xfId="0" applyNumberFormat="1" applyFont="1" applyFill="1" applyBorder="1" applyAlignment="1">
      <alignment horizontal="center" vertical="center"/>
    </xf>
    <xf numFmtId="49" fontId="4" fillId="5" borderId="5" xfId="0" applyNumberFormat="1" applyFont="1" applyFill="1" applyBorder="1" applyAlignment="1">
      <alignment horizontal="center" vertical="center" wrapText="1"/>
    </xf>
    <xf numFmtId="49" fontId="4" fillId="4" borderId="10" xfId="0" applyNumberFormat="1" applyFont="1" applyFill="1" applyBorder="1" applyAlignment="1">
      <alignment horizontal="center" vertical="center"/>
    </xf>
    <xf numFmtId="49" fontId="3" fillId="4" borderId="10" xfId="0" applyNumberFormat="1" applyFont="1" applyFill="1" applyBorder="1" applyAlignment="1">
      <alignment horizontal="center" vertical="center" wrapText="1"/>
    </xf>
    <xf numFmtId="0" fontId="4" fillId="5" borderId="10" xfId="0" applyFont="1" applyFill="1" applyBorder="1" applyAlignment="1">
      <alignment horizontal="center" vertical="center" textRotation="90" wrapText="1"/>
    </xf>
    <xf numFmtId="0" fontId="4" fillId="4" borderId="10" xfId="0" applyFont="1" applyFill="1" applyBorder="1" applyAlignment="1">
      <alignment horizontal="center" vertical="center" textRotation="90" wrapText="1"/>
    </xf>
    <xf numFmtId="49" fontId="4" fillId="5" borderId="5" xfId="0" applyNumberFormat="1" applyFont="1" applyFill="1" applyBorder="1" applyAlignment="1">
      <alignment horizontal="center" vertical="center"/>
    </xf>
    <xf numFmtId="0" fontId="10" fillId="7" borderId="13" xfId="0" applyFont="1" applyFill="1" applyBorder="1" applyAlignment="1">
      <alignment vertical="top" wrapText="1"/>
    </xf>
    <xf numFmtId="49" fontId="4" fillId="4" borderId="5" xfId="0" applyNumberFormat="1" applyFont="1" applyFill="1" applyBorder="1" applyAlignment="1">
      <alignment horizontal="center" vertical="center" wrapText="1"/>
    </xf>
    <xf numFmtId="49" fontId="3" fillId="4" borderId="5" xfId="0" applyNumberFormat="1" applyFont="1" applyFill="1" applyBorder="1" applyAlignment="1">
      <alignment horizontal="center" vertical="center"/>
    </xf>
    <xf numFmtId="49" fontId="3" fillId="4" borderId="10" xfId="0" applyNumberFormat="1" applyFont="1" applyFill="1" applyBorder="1" applyAlignment="1">
      <alignment horizontal="center" vertical="center"/>
    </xf>
    <xf numFmtId="0" fontId="9" fillId="5" borderId="10" xfId="0" applyFont="1" applyFill="1" applyBorder="1" applyAlignment="1">
      <alignment vertical="top" wrapText="1"/>
    </xf>
    <xf numFmtId="167" fontId="0" fillId="4" borderId="0" xfId="0" applyNumberFormat="1" applyFill="1"/>
    <xf numFmtId="42" fontId="0" fillId="4" borderId="0" xfId="0" applyNumberFormat="1" applyFill="1"/>
    <xf numFmtId="0" fontId="4" fillId="5" borderId="8" xfId="0" applyFont="1" applyFill="1" applyBorder="1" applyAlignment="1">
      <alignment horizontal="center" vertical="center" wrapText="1"/>
    </xf>
    <xf numFmtId="49" fontId="4" fillId="5" borderId="1" xfId="0" applyNumberFormat="1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 textRotation="90" wrapText="1"/>
    </xf>
    <xf numFmtId="0" fontId="4" fillId="5" borderId="1" xfId="0" applyFont="1" applyFill="1" applyBorder="1" applyAlignment="1">
      <alignment horizontal="center" vertical="center" textRotation="90" wrapText="1"/>
    </xf>
    <xf numFmtId="0" fontId="4" fillId="4" borderId="5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textRotation="90" wrapText="1"/>
    </xf>
    <xf numFmtId="49" fontId="3" fillId="4" borderId="2" xfId="0" applyNumberFormat="1" applyFont="1" applyFill="1" applyBorder="1" applyAlignment="1">
      <alignment horizontal="center" vertical="center" wrapText="1"/>
    </xf>
    <xf numFmtId="49" fontId="3" fillId="4" borderId="1" xfId="0" applyNumberFormat="1" applyFont="1" applyFill="1" applyBorder="1" applyAlignment="1">
      <alignment horizontal="center" vertical="center" wrapText="1"/>
    </xf>
    <xf numFmtId="0" fontId="8" fillId="4" borderId="0" xfId="0" applyFont="1" applyFill="1" applyBorder="1" applyAlignment="1">
      <alignment horizontal="center" vertical="center"/>
    </xf>
    <xf numFmtId="42" fontId="4" fillId="4" borderId="0" xfId="3" applyFont="1" applyFill="1" applyBorder="1" applyAlignment="1">
      <alignment horizontal="center" vertical="center"/>
    </xf>
    <xf numFmtId="167" fontId="4" fillId="5" borderId="10" xfId="2" applyNumberFormat="1" applyFont="1" applyFill="1" applyBorder="1" applyAlignment="1" applyProtection="1">
      <alignment horizontal="right" vertical="center" wrapText="1"/>
      <protection locked="0" hidden="1"/>
    </xf>
    <xf numFmtId="167" fontId="4" fillId="5" borderId="3" xfId="2" applyNumberFormat="1" applyFont="1" applyFill="1" applyBorder="1" applyAlignment="1" applyProtection="1">
      <alignment horizontal="right" vertical="center" wrapText="1"/>
      <protection locked="0" hidden="1"/>
    </xf>
    <xf numFmtId="167" fontId="4" fillId="5" borderId="1" xfId="2" applyNumberFormat="1" applyFont="1" applyFill="1" applyBorder="1" applyAlignment="1" applyProtection="1">
      <alignment horizontal="right" vertical="center" wrapText="1"/>
      <protection locked="0" hidden="1"/>
    </xf>
    <xf numFmtId="167" fontId="4" fillId="5" borderId="2" xfId="2" applyNumberFormat="1" applyFont="1" applyFill="1" applyBorder="1" applyAlignment="1" applyProtection="1">
      <alignment horizontal="right" vertical="center" wrapText="1"/>
      <protection locked="0" hidden="1"/>
    </xf>
    <xf numFmtId="167" fontId="3" fillId="4" borderId="10" xfId="2" applyNumberFormat="1" applyFont="1" applyFill="1" applyBorder="1" applyAlignment="1" applyProtection="1">
      <alignment horizontal="right" vertical="center" wrapText="1"/>
      <protection locked="0" hidden="1"/>
    </xf>
    <xf numFmtId="167" fontId="3" fillId="4" borderId="3" xfId="2" applyNumberFormat="1" applyFont="1" applyFill="1" applyBorder="1" applyAlignment="1" applyProtection="1">
      <alignment horizontal="right" vertical="center" wrapText="1"/>
      <protection locked="0" hidden="1"/>
    </xf>
    <xf numFmtId="167" fontId="4" fillId="4" borderId="10" xfId="2" applyNumberFormat="1" applyFont="1" applyFill="1" applyBorder="1" applyAlignment="1" applyProtection="1">
      <alignment horizontal="right" vertical="center" wrapText="1"/>
      <protection locked="0" hidden="1"/>
    </xf>
    <xf numFmtId="167" fontId="4" fillId="4" borderId="3" xfId="2" applyNumberFormat="1" applyFont="1" applyFill="1" applyBorder="1" applyAlignment="1" applyProtection="1">
      <alignment horizontal="right" vertical="center" wrapText="1"/>
      <protection locked="0" hidden="1"/>
    </xf>
    <xf numFmtId="167" fontId="3" fillId="4" borderId="12" xfId="2" applyNumberFormat="1" applyFont="1" applyFill="1" applyBorder="1" applyAlignment="1" applyProtection="1">
      <alignment horizontal="right" vertical="center" wrapText="1"/>
      <protection locked="0" hidden="1"/>
    </xf>
    <xf numFmtId="42" fontId="4" fillId="6" borderId="10" xfId="3" applyFont="1" applyFill="1" applyBorder="1" applyAlignment="1">
      <alignment horizontal="right" vertical="center"/>
    </xf>
    <xf numFmtId="167" fontId="3" fillId="4" borderId="1" xfId="2" applyNumberFormat="1" applyFont="1" applyFill="1" applyBorder="1" applyAlignment="1" applyProtection="1">
      <alignment horizontal="right" vertical="center" wrapText="1"/>
      <protection locked="0" hidden="1"/>
    </xf>
    <xf numFmtId="167" fontId="3" fillId="4" borderId="2" xfId="2" applyNumberFormat="1" applyFont="1" applyFill="1" applyBorder="1" applyAlignment="1" applyProtection="1">
      <alignment horizontal="right" vertical="center" wrapText="1"/>
      <protection locked="0" hidden="1"/>
    </xf>
    <xf numFmtId="167" fontId="4" fillId="4" borderId="1" xfId="2" applyNumberFormat="1" applyFont="1" applyFill="1" applyBorder="1" applyAlignment="1" applyProtection="1">
      <alignment horizontal="right" vertical="center" wrapText="1"/>
      <protection locked="0" hidden="1"/>
    </xf>
    <xf numFmtId="167" fontId="4" fillId="4" borderId="2" xfId="2" applyNumberFormat="1" applyFont="1" applyFill="1" applyBorder="1" applyAlignment="1" applyProtection="1">
      <alignment horizontal="right" vertical="center" wrapText="1"/>
      <protection locked="0" hidden="1"/>
    </xf>
    <xf numFmtId="0" fontId="10" fillId="7" borderId="0" xfId="0" applyFont="1" applyFill="1" applyBorder="1" applyAlignment="1">
      <alignment vertical="top" wrapText="1"/>
    </xf>
    <xf numFmtId="0" fontId="4" fillId="3" borderId="10" xfId="0" applyFont="1" applyFill="1" applyBorder="1" applyAlignment="1" applyProtection="1">
      <alignment horizontal="center" vertical="top" textRotation="90" wrapText="1"/>
      <protection locked="0" hidden="1"/>
    </xf>
    <xf numFmtId="0" fontId="4" fillId="3" borderId="15" xfId="0" applyFont="1" applyFill="1" applyBorder="1" applyAlignment="1" applyProtection="1">
      <alignment horizontal="center" vertical="top" textRotation="90" wrapText="1"/>
      <protection locked="0" hidden="1"/>
    </xf>
    <xf numFmtId="168" fontId="4" fillId="6" borderId="10" xfId="3" applyNumberFormat="1" applyFont="1" applyFill="1" applyBorder="1" applyAlignment="1">
      <alignment horizontal="right" vertical="center"/>
    </xf>
    <xf numFmtId="0" fontId="8" fillId="4" borderId="0" xfId="0" applyFont="1" applyFill="1" applyBorder="1" applyAlignment="1">
      <alignment vertical="center"/>
    </xf>
    <xf numFmtId="168" fontId="4" fillId="4" borderId="0" xfId="3" applyNumberFormat="1" applyFont="1" applyFill="1" applyBorder="1" applyAlignment="1">
      <alignment horizontal="right" vertical="center"/>
    </xf>
    <xf numFmtId="42" fontId="4" fillId="4" borderId="0" xfId="3" applyFont="1" applyFill="1" applyBorder="1" applyAlignment="1">
      <alignment horizontal="right" vertical="center"/>
    </xf>
    <xf numFmtId="0" fontId="13" fillId="4" borderId="0" xfId="0" applyFont="1" applyFill="1"/>
    <xf numFmtId="0" fontId="10" fillId="7" borderId="16" xfId="0" applyFont="1" applyFill="1" applyBorder="1" applyAlignment="1">
      <alignment vertical="top" wrapText="1"/>
    </xf>
    <xf numFmtId="0" fontId="14" fillId="7" borderId="13" xfId="0" applyFont="1" applyFill="1" applyBorder="1" applyAlignment="1">
      <alignment vertical="top" wrapText="1"/>
    </xf>
    <xf numFmtId="0" fontId="4" fillId="4" borderId="8" xfId="0" applyFont="1" applyFill="1" applyBorder="1" applyAlignment="1">
      <alignment horizontal="center" vertical="center" wrapText="1"/>
    </xf>
    <xf numFmtId="49" fontId="4" fillId="4" borderId="1" xfId="0" applyNumberFormat="1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 textRotation="90" wrapText="1"/>
    </xf>
    <xf numFmtId="49" fontId="4" fillId="4" borderId="10" xfId="0" quotePrefix="1" applyNumberFormat="1" applyFont="1" applyFill="1" applyBorder="1" applyAlignment="1">
      <alignment horizontal="center" vertical="center" wrapText="1"/>
    </xf>
    <xf numFmtId="0" fontId="10" fillId="7" borderId="3" xfId="0" applyFont="1" applyFill="1" applyBorder="1" applyAlignment="1">
      <alignment vertical="top" wrapText="1"/>
    </xf>
    <xf numFmtId="0" fontId="14" fillId="7" borderId="17" xfId="0" applyFont="1" applyFill="1" applyBorder="1" applyAlignment="1">
      <alignment vertical="top" wrapText="1"/>
    </xf>
    <xf numFmtId="0" fontId="10" fillId="4" borderId="10" xfId="0" applyFont="1" applyFill="1" applyBorder="1" applyAlignment="1">
      <alignment vertical="top" wrapText="1"/>
    </xf>
    <xf numFmtId="0" fontId="8" fillId="6" borderId="5" xfId="0" applyFont="1" applyFill="1" applyBorder="1" applyAlignment="1">
      <alignment horizontal="center" vertical="center"/>
    </xf>
    <xf numFmtId="0" fontId="8" fillId="6" borderId="3" xfId="0" applyFont="1" applyFill="1" applyBorder="1" applyAlignment="1">
      <alignment horizontal="center" vertical="center"/>
    </xf>
    <xf numFmtId="0" fontId="8" fillId="6" borderId="4" xfId="0" applyFont="1" applyFill="1" applyBorder="1" applyAlignment="1">
      <alignment horizontal="center" vertical="center"/>
    </xf>
    <xf numFmtId="0" fontId="11" fillId="4" borderId="0" xfId="0" applyFont="1" applyFill="1" applyAlignment="1">
      <alignment horizontal="center"/>
    </xf>
    <xf numFmtId="0" fontId="4" fillId="8" borderId="8" xfId="0" applyFont="1" applyFill="1" applyBorder="1" applyAlignment="1">
      <alignment horizontal="center" vertical="center" textRotation="90" wrapText="1"/>
    </xf>
    <xf numFmtId="0" fontId="4" fillId="8" borderId="14" xfId="0" applyFont="1" applyFill="1" applyBorder="1" applyAlignment="1">
      <alignment horizontal="center" vertical="center" textRotation="90" wrapText="1"/>
    </xf>
    <xf numFmtId="0" fontId="4" fillId="3" borderId="1" xfId="0" applyFont="1" applyFill="1" applyBorder="1" applyAlignment="1">
      <alignment horizontal="center" vertical="center" textRotation="90" wrapText="1"/>
    </xf>
    <xf numFmtId="0" fontId="4" fillId="3" borderId="12" xfId="0" applyFont="1" applyFill="1" applyBorder="1" applyAlignment="1">
      <alignment horizontal="center" vertical="center" textRotation="90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12" fillId="4" borderId="0" xfId="0" applyFont="1" applyFill="1" applyAlignment="1">
      <alignment horizontal="center"/>
    </xf>
    <xf numFmtId="0" fontId="4" fillId="8" borderId="6" xfId="0" applyFont="1" applyFill="1" applyBorder="1" applyAlignment="1">
      <alignment horizontal="center" vertical="center" textRotation="90" wrapText="1"/>
    </xf>
    <xf numFmtId="0" fontId="4" fillId="3" borderId="11" xfId="0" applyFont="1" applyFill="1" applyBorder="1" applyAlignment="1">
      <alignment horizontal="center" vertical="center" textRotation="90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textRotation="90" wrapText="1"/>
    </xf>
    <xf numFmtId="0" fontId="4" fillId="3" borderId="0" xfId="0" applyFont="1" applyFill="1" applyBorder="1" applyAlignment="1">
      <alignment horizontal="center" vertical="center" textRotation="90" wrapText="1"/>
    </xf>
    <xf numFmtId="0" fontId="4" fillId="3" borderId="9" xfId="0" applyFont="1" applyFill="1" applyBorder="1" applyAlignment="1">
      <alignment horizontal="center" vertical="center" textRotation="90" wrapText="1"/>
    </xf>
    <xf numFmtId="0" fontId="4" fillId="3" borderId="7" xfId="0" applyFont="1" applyFill="1" applyBorder="1" applyAlignment="1">
      <alignment horizontal="center" vertical="center" textRotation="90" wrapText="1"/>
    </xf>
    <xf numFmtId="0" fontId="13" fillId="4" borderId="0" xfId="0" applyFont="1" applyFill="1" applyBorder="1" applyAlignment="1">
      <alignment horizontal="left" vertical="center"/>
    </xf>
  </cellXfs>
  <cellStyles count="7">
    <cellStyle name="Millares 2" xfId="1" xr:uid="{00000000-0005-0000-0000-000001000000}"/>
    <cellStyle name="Moneda" xfId="2" builtinId="4"/>
    <cellStyle name="Moneda [0]" xfId="3" builtinId="7"/>
    <cellStyle name="Moneda [0] 2" xfId="4" xr:uid="{00000000-0005-0000-0000-000004000000}"/>
    <cellStyle name="Moneda 2" xfId="5" xr:uid="{00000000-0005-0000-0000-000005000000}"/>
    <cellStyle name="Moneda 3" xfId="6" xr:uid="{00000000-0005-0000-0000-000006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O103"/>
  <sheetViews>
    <sheetView tabSelected="1" workbookViewId="0">
      <selection activeCell="A15" sqref="A15"/>
    </sheetView>
  </sheetViews>
  <sheetFormatPr baseColWidth="10" defaultColWidth="11.5546875" defaultRowHeight="14.4" x14ac:dyDescent="0.3"/>
  <cols>
    <col min="1" max="1" width="3.5546875" style="6" customWidth="1"/>
    <col min="2" max="2" width="4.33203125" style="6" customWidth="1"/>
    <col min="3" max="5" width="5.6640625" style="6" customWidth="1"/>
    <col min="6" max="6" width="48.5546875" style="6" customWidth="1"/>
    <col min="7" max="7" width="11.109375" style="6" customWidth="1"/>
    <col min="8" max="8" width="11.88671875" style="6" customWidth="1"/>
    <col min="9" max="9" width="6.109375" style="6" customWidth="1"/>
    <col min="10" max="10" width="6" style="6" customWidth="1"/>
    <col min="11" max="11" width="5.109375" style="6" customWidth="1"/>
    <col min="12" max="12" width="8.77734375" style="6" customWidth="1"/>
    <col min="13" max="13" width="11" style="6" customWidth="1"/>
    <col min="14" max="16384" width="11.5546875" style="6"/>
  </cols>
  <sheetData>
    <row r="1" spans="2:15" ht="4.2" customHeight="1" x14ac:dyDescent="0.3"/>
    <row r="2" spans="2:15" ht="15" customHeight="1" x14ac:dyDescent="0.35">
      <c r="B2" s="1"/>
      <c r="C2" s="1"/>
      <c r="D2" s="1"/>
      <c r="E2" s="1"/>
      <c r="F2" s="85" t="s">
        <v>35</v>
      </c>
      <c r="G2" s="85"/>
      <c r="H2" s="85"/>
      <c r="I2" s="85"/>
      <c r="J2" s="85"/>
      <c r="K2" s="1"/>
      <c r="L2" s="1"/>
      <c r="M2" s="1"/>
    </row>
    <row r="3" spans="2:15" ht="13.2" customHeight="1" x14ac:dyDescent="0.35">
      <c r="B3" s="1"/>
      <c r="C3" s="1"/>
      <c r="D3" s="1"/>
      <c r="E3" s="1"/>
      <c r="F3" s="85" t="s">
        <v>16</v>
      </c>
      <c r="G3" s="85"/>
      <c r="H3" s="85"/>
      <c r="I3" s="85"/>
      <c r="J3" s="85"/>
      <c r="K3" s="1"/>
      <c r="L3" s="1"/>
      <c r="M3" s="1"/>
    </row>
    <row r="4" spans="2:15" ht="2.4" customHeight="1" x14ac:dyDescent="0.3">
      <c r="B4" s="2"/>
      <c r="C4" s="2"/>
      <c r="D4" s="2"/>
      <c r="E4" s="2"/>
      <c r="F4" s="13"/>
      <c r="G4" s="2"/>
      <c r="H4" s="3"/>
      <c r="I4" s="4"/>
      <c r="J4" s="2"/>
      <c r="K4" s="2"/>
      <c r="L4" s="2"/>
      <c r="M4" s="2"/>
    </row>
    <row r="5" spans="2:15" ht="16.2" thickBot="1" x14ac:dyDescent="0.35">
      <c r="B5" s="7" t="s">
        <v>60</v>
      </c>
      <c r="C5" s="8"/>
      <c r="D5" s="8"/>
      <c r="E5" s="8"/>
      <c r="F5" s="9"/>
      <c r="G5" s="10"/>
      <c r="H5" s="11"/>
      <c r="I5" s="12"/>
      <c r="J5" s="8"/>
      <c r="K5" s="8"/>
      <c r="L5" s="8"/>
      <c r="M5" s="2"/>
    </row>
    <row r="6" spans="2:15" ht="15" customHeight="1" thickBot="1" x14ac:dyDescent="0.35">
      <c r="B6" s="76" t="s">
        <v>10</v>
      </c>
      <c r="C6" s="78" t="s">
        <v>0</v>
      </c>
      <c r="D6" s="90" t="s">
        <v>1</v>
      </c>
      <c r="E6" s="92" t="s">
        <v>2</v>
      </c>
      <c r="F6" s="88" t="s">
        <v>3</v>
      </c>
      <c r="G6" s="82" t="s">
        <v>4</v>
      </c>
      <c r="H6" s="83"/>
      <c r="I6" s="83"/>
      <c r="J6" s="83"/>
      <c r="K6" s="83"/>
      <c r="L6" s="83"/>
      <c r="M6" s="84"/>
    </row>
    <row r="7" spans="2:15" ht="84.6" customHeight="1" thickBot="1" x14ac:dyDescent="0.35">
      <c r="B7" s="86"/>
      <c r="C7" s="87"/>
      <c r="D7" s="91"/>
      <c r="E7" s="93"/>
      <c r="F7" s="89"/>
      <c r="G7" s="5" t="s">
        <v>5</v>
      </c>
      <c r="H7" s="15" t="s">
        <v>6</v>
      </c>
      <c r="I7" s="5" t="s">
        <v>7</v>
      </c>
      <c r="J7" s="15" t="s">
        <v>9</v>
      </c>
      <c r="K7" s="5" t="s">
        <v>11</v>
      </c>
      <c r="L7" s="15" t="s">
        <v>12</v>
      </c>
      <c r="M7" s="5" t="s">
        <v>15</v>
      </c>
    </row>
    <row r="8" spans="2:15" ht="15" customHeight="1" thickBot="1" x14ac:dyDescent="0.35">
      <c r="B8" s="18" t="s">
        <v>20</v>
      </c>
      <c r="C8" s="17" t="s">
        <v>13</v>
      </c>
      <c r="D8" s="23"/>
      <c r="E8" s="17"/>
      <c r="F8" s="28" t="s">
        <v>21</v>
      </c>
      <c r="G8" s="41">
        <f>SUM(G9)</f>
        <v>50767</v>
      </c>
      <c r="H8" s="42"/>
      <c r="I8" s="41"/>
      <c r="J8" s="42"/>
      <c r="K8" s="41"/>
      <c r="L8" s="42"/>
      <c r="M8" s="41">
        <f>SUM(G8:L8)</f>
        <v>50767</v>
      </c>
    </row>
    <row r="9" spans="2:15" ht="15" customHeight="1" thickBot="1" x14ac:dyDescent="0.35">
      <c r="B9" s="25"/>
      <c r="C9" s="19"/>
      <c r="D9" s="26" t="s">
        <v>8</v>
      </c>
      <c r="E9" s="27" t="s">
        <v>19</v>
      </c>
      <c r="F9" s="24" t="s">
        <v>22</v>
      </c>
      <c r="G9" s="45">
        <v>50767</v>
      </c>
      <c r="H9" s="48"/>
      <c r="I9" s="47"/>
      <c r="J9" s="48"/>
      <c r="K9" s="47"/>
      <c r="L9" s="48"/>
      <c r="M9" s="49">
        <f>SUM(G9)</f>
        <v>50767</v>
      </c>
    </row>
    <row r="10" spans="2:15" ht="15" thickBot="1" x14ac:dyDescent="0.35">
      <c r="B10" s="72" t="s">
        <v>17</v>
      </c>
      <c r="C10" s="73"/>
      <c r="D10" s="73"/>
      <c r="E10" s="73"/>
      <c r="F10" s="73"/>
      <c r="G10" s="50">
        <f>SUM(G8)</f>
        <v>50767</v>
      </c>
      <c r="H10" s="50"/>
      <c r="I10" s="50"/>
      <c r="J10" s="50"/>
      <c r="K10" s="50"/>
      <c r="L10" s="50"/>
      <c r="M10" s="50">
        <f t="shared" ref="M10" si="0">SUM(G10)</f>
        <v>50767</v>
      </c>
      <c r="N10" s="30"/>
    </row>
    <row r="11" spans="2:15" ht="19.8" customHeight="1" x14ac:dyDescent="0.3">
      <c r="B11" s="39"/>
      <c r="C11" s="39"/>
      <c r="D11" s="39"/>
      <c r="E11" s="39"/>
      <c r="F11" s="39"/>
      <c r="G11" s="40"/>
      <c r="H11" s="40"/>
      <c r="I11" s="40"/>
      <c r="J11" s="40"/>
      <c r="K11" s="40"/>
      <c r="L11" s="40"/>
      <c r="M11" s="40"/>
      <c r="N11" s="30"/>
    </row>
    <row r="12" spans="2:15" ht="14.4" customHeight="1" thickBot="1" x14ac:dyDescent="0.35">
      <c r="B12" s="94" t="s">
        <v>36</v>
      </c>
      <c r="C12" s="94"/>
      <c r="D12" s="94"/>
      <c r="E12" s="94"/>
      <c r="F12" s="94"/>
      <c r="G12" s="59"/>
      <c r="H12" s="59"/>
      <c r="I12" s="59"/>
      <c r="J12" s="59"/>
      <c r="K12" s="40"/>
      <c r="L12" s="40"/>
      <c r="M12" s="40"/>
      <c r="N12" s="30"/>
    </row>
    <row r="13" spans="2:15" ht="14.4" customHeight="1" thickBot="1" x14ac:dyDescent="0.35">
      <c r="B13" s="76" t="s">
        <v>10</v>
      </c>
      <c r="C13" s="78" t="s">
        <v>0</v>
      </c>
      <c r="D13" s="90" t="s">
        <v>1</v>
      </c>
      <c r="E13" s="78" t="s">
        <v>2</v>
      </c>
      <c r="F13" s="88" t="s">
        <v>3</v>
      </c>
      <c r="G13" s="82" t="s">
        <v>4</v>
      </c>
      <c r="H13" s="83"/>
      <c r="I13" s="83"/>
      <c r="J13" s="83"/>
      <c r="K13" s="83"/>
      <c r="L13" s="83"/>
      <c r="M13" s="84"/>
      <c r="N13" s="29"/>
    </row>
    <row r="14" spans="2:15" ht="87" customHeight="1" thickBot="1" x14ac:dyDescent="0.35">
      <c r="B14" s="86"/>
      <c r="C14" s="87"/>
      <c r="D14" s="91"/>
      <c r="E14" s="87"/>
      <c r="F14" s="89"/>
      <c r="G14" s="5" t="s">
        <v>5</v>
      </c>
      <c r="H14" s="15" t="s">
        <v>6</v>
      </c>
      <c r="I14" s="5" t="s">
        <v>7</v>
      </c>
      <c r="J14" s="15" t="s">
        <v>9</v>
      </c>
      <c r="K14" s="5" t="s">
        <v>11</v>
      </c>
      <c r="L14" s="15" t="s">
        <v>12</v>
      </c>
      <c r="M14" s="5" t="s">
        <v>15</v>
      </c>
      <c r="N14" s="29"/>
    </row>
    <row r="15" spans="2:15" ht="14.4" customHeight="1" thickBot="1" x14ac:dyDescent="0.35">
      <c r="B15" s="31">
        <v>31</v>
      </c>
      <c r="C15" s="32" t="s">
        <v>24</v>
      </c>
      <c r="D15" s="33"/>
      <c r="E15" s="34"/>
      <c r="F15" s="28" t="s">
        <v>26</v>
      </c>
      <c r="G15" s="43"/>
      <c r="H15" s="44">
        <f>SUM(H16)</f>
        <v>223098</v>
      </c>
      <c r="I15" s="43"/>
      <c r="J15" s="44"/>
      <c r="K15" s="43"/>
      <c r="L15" s="44"/>
      <c r="M15" s="41">
        <f>SUM(H15)</f>
        <v>223098</v>
      </c>
      <c r="N15" s="29"/>
    </row>
    <row r="16" spans="2:15" ht="14.4" customHeight="1" thickBot="1" x14ac:dyDescent="0.35">
      <c r="B16" s="25"/>
      <c r="C16" s="19"/>
      <c r="D16" s="26" t="s">
        <v>31</v>
      </c>
      <c r="E16" s="27" t="s">
        <v>25</v>
      </c>
      <c r="F16" s="24" t="s">
        <v>37</v>
      </c>
      <c r="G16" s="45"/>
      <c r="H16" s="46">
        <v>223098</v>
      </c>
      <c r="I16" s="47"/>
      <c r="J16" s="48"/>
      <c r="K16" s="47"/>
      <c r="L16" s="48"/>
      <c r="M16" s="49">
        <f>SUM(H16)</f>
        <v>223098</v>
      </c>
      <c r="N16" s="29"/>
      <c r="O16" s="29"/>
    </row>
    <row r="17" spans="2:14" ht="14.4" customHeight="1" thickBot="1" x14ac:dyDescent="0.35">
      <c r="B17" s="72" t="s">
        <v>28</v>
      </c>
      <c r="C17" s="73"/>
      <c r="D17" s="73"/>
      <c r="E17" s="73"/>
      <c r="F17" s="73"/>
      <c r="G17" s="58"/>
      <c r="H17" s="50">
        <f>SUM(H15)</f>
        <v>223098</v>
      </c>
      <c r="I17" s="50"/>
      <c r="J17" s="50"/>
      <c r="K17" s="50"/>
      <c r="L17" s="50"/>
      <c r="M17" s="50">
        <f>SUM(M15)</f>
        <v>223098</v>
      </c>
      <c r="N17" s="29"/>
    </row>
    <row r="18" spans="2:14" ht="14.4" customHeight="1" x14ac:dyDescent="0.3">
      <c r="B18" s="39"/>
      <c r="C18" s="39"/>
      <c r="D18" s="39"/>
      <c r="E18" s="39"/>
      <c r="F18" s="39"/>
      <c r="G18" s="60"/>
      <c r="H18" s="61"/>
      <c r="I18" s="61"/>
      <c r="J18" s="61"/>
      <c r="K18" s="61"/>
      <c r="L18" s="61"/>
      <c r="M18" s="61"/>
      <c r="N18" s="29"/>
    </row>
    <row r="19" spans="2:14" ht="14.4" customHeight="1" thickBot="1" x14ac:dyDescent="0.35">
      <c r="B19" s="94" t="s">
        <v>27</v>
      </c>
      <c r="C19" s="94"/>
      <c r="D19" s="94"/>
      <c r="E19" s="94"/>
      <c r="F19" s="94"/>
      <c r="G19" s="59"/>
      <c r="H19" s="59"/>
      <c r="I19" s="59"/>
      <c r="J19" s="59"/>
      <c r="K19" s="40"/>
      <c r="L19" s="40"/>
      <c r="M19" s="40"/>
      <c r="N19" s="29"/>
    </row>
    <row r="20" spans="2:14" ht="16.2" customHeight="1" thickBot="1" x14ac:dyDescent="0.35">
      <c r="B20" s="76" t="s">
        <v>10</v>
      </c>
      <c r="C20" s="78" t="s">
        <v>0</v>
      </c>
      <c r="D20" s="90" t="s">
        <v>1</v>
      </c>
      <c r="E20" s="78" t="s">
        <v>2</v>
      </c>
      <c r="F20" s="88" t="s">
        <v>3</v>
      </c>
      <c r="G20" s="82" t="s">
        <v>4</v>
      </c>
      <c r="H20" s="83"/>
      <c r="I20" s="83"/>
      <c r="J20" s="83"/>
      <c r="K20" s="83"/>
      <c r="L20" s="83"/>
      <c r="M20" s="84"/>
      <c r="N20" s="29"/>
    </row>
    <row r="21" spans="2:14" ht="90.6" customHeight="1" thickBot="1" x14ac:dyDescent="0.35">
      <c r="B21" s="86"/>
      <c r="C21" s="87"/>
      <c r="D21" s="91"/>
      <c r="E21" s="87"/>
      <c r="F21" s="89"/>
      <c r="G21" s="5" t="s">
        <v>5</v>
      </c>
      <c r="H21" s="15" t="s">
        <v>6</v>
      </c>
      <c r="I21" s="5" t="s">
        <v>7</v>
      </c>
      <c r="J21" s="15" t="s">
        <v>9</v>
      </c>
      <c r="K21" s="5" t="s">
        <v>11</v>
      </c>
      <c r="L21" s="15" t="s">
        <v>12</v>
      </c>
      <c r="M21" s="5" t="s">
        <v>15</v>
      </c>
      <c r="N21" s="29"/>
    </row>
    <row r="22" spans="2:14" ht="14.4" customHeight="1" thickBot="1" x14ac:dyDescent="0.35">
      <c r="B22" s="31">
        <v>21</v>
      </c>
      <c r="C22" s="32" t="s">
        <v>13</v>
      </c>
      <c r="D22" s="33"/>
      <c r="E22" s="34"/>
      <c r="F22" s="28" t="s">
        <v>38</v>
      </c>
      <c r="G22" s="43">
        <v>18000</v>
      </c>
      <c r="H22" s="44"/>
      <c r="I22" s="43"/>
      <c r="J22" s="44"/>
      <c r="K22" s="43"/>
      <c r="L22" s="44"/>
      <c r="M22" s="41">
        <f>SUM(G22)</f>
        <v>18000</v>
      </c>
      <c r="N22" s="29"/>
    </row>
    <row r="23" spans="2:14" ht="14.4" customHeight="1" thickBot="1" x14ac:dyDescent="0.35">
      <c r="B23" s="25"/>
      <c r="C23" s="19"/>
      <c r="D23" s="26" t="s">
        <v>8</v>
      </c>
      <c r="E23" s="27"/>
      <c r="F23" s="24" t="s">
        <v>39</v>
      </c>
      <c r="G23" s="45">
        <v>18000</v>
      </c>
      <c r="H23" s="46"/>
      <c r="I23" s="47"/>
      <c r="J23" s="48"/>
      <c r="K23" s="47"/>
      <c r="L23" s="48"/>
      <c r="M23" s="49">
        <f>SUM(G23)</f>
        <v>18000</v>
      </c>
      <c r="N23" s="29"/>
    </row>
    <row r="24" spans="2:14" ht="14.4" customHeight="1" thickBot="1" x14ac:dyDescent="0.35">
      <c r="B24" s="72" t="s">
        <v>28</v>
      </c>
      <c r="C24" s="73"/>
      <c r="D24" s="73"/>
      <c r="E24" s="73"/>
      <c r="F24" s="73"/>
      <c r="G24" s="58"/>
      <c r="H24" s="50"/>
      <c r="I24" s="50"/>
      <c r="J24" s="50"/>
      <c r="K24" s="50"/>
      <c r="L24" s="50"/>
      <c r="M24" s="50">
        <f>SUM(M22)</f>
        <v>18000</v>
      </c>
      <c r="N24" s="29">
        <f>SUM(M10+M17+M24)</f>
        <v>291865</v>
      </c>
    </row>
    <row r="25" spans="2:14" ht="14.4" customHeight="1" x14ac:dyDescent="0.3">
      <c r="B25" s="39"/>
      <c r="C25" s="39"/>
      <c r="D25" s="39"/>
      <c r="E25" s="39"/>
      <c r="F25" s="39"/>
      <c r="G25" s="60"/>
      <c r="H25" s="61"/>
      <c r="I25" s="61"/>
      <c r="J25" s="61"/>
      <c r="K25" s="61"/>
      <c r="L25" s="61"/>
      <c r="M25" s="61"/>
      <c r="N25" s="29"/>
    </row>
    <row r="26" spans="2:14" ht="14.4" customHeight="1" x14ac:dyDescent="0.3">
      <c r="B26" s="39"/>
      <c r="C26" s="39"/>
      <c r="D26" s="39"/>
      <c r="E26" s="39"/>
      <c r="F26" s="39"/>
      <c r="G26" s="60"/>
      <c r="H26" s="61"/>
      <c r="I26" s="61"/>
      <c r="J26" s="61"/>
      <c r="K26" s="61"/>
      <c r="L26" s="61"/>
      <c r="M26" s="61"/>
      <c r="N26" s="29"/>
    </row>
    <row r="27" spans="2:14" ht="17.399999999999999" customHeight="1" thickBot="1" x14ac:dyDescent="0.45">
      <c r="B27" s="62" t="s">
        <v>14</v>
      </c>
      <c r="C27" s="1"/>
      <c r="D27" s="1"/>
      <c r="E27" s="1"/>
      <c r="F27" s="75"/>
      <c r="G27" s="75"/>
      <c r="H27" s="75"/>
      <c r="I27" s="75"/>
      <c r="J27" s="75"/>
      <c r="K27" s="1"/>
      <c r="L27" s="1"/>
      <c r="M27" s="1"/>
    </row>
    <row r="28" spans="2:14" ht="15" thickBot="1" x14ac:dyDescent="0.35">
      <c r="B28" s="76" t="s">
        <v>10</v>
      </c>
      <c r="C28" s="78" t="s">
        <v>0</v>
      </c>
      <c r="D28" s="78" t="s">
        <v>1</v>
      </c>
      <c r="E28" s="78" t="s">
        <v>18</v>
      </c>
      <c r="F28" s="80" t="s">
        <v>3</v>
      </c>
      <c r="G28" s="82" t="s">
        <v>4</v>
      </c>
      <c r="H28" s="83"/>
      <c r="I28" s="83"/>
      <c r="J28" s="83"/>
      <c r="K28" s="83"/>
      <c r="L28" s="83"/>
      <c r="M28" s="84"/>
    </row>
    <row r="29" spans="2:14" ht="85.2" customHeight="1" thickBot="1" x14ac:dyDescent="0.35">
      <c r="B29" s="77"/>
      <c r="C29" s="79"/>
      <c r="D29" s="79"/>
      <c r="E29" s="79"/>
      <c r="F29" s="81"/>
      <c r="G29" s="56" t="s">
        <v>5</v>
      </c>
      <c r="H29" s="57" t="s">
        <v>6</v>
      </c>
      <c r="I29" s="56" t="s">
        <v>7</v>
      </c>
      <c r="J29" s="57" t="s">
        <v>9</v>
      </c>
      <c r="K29" s="56" t="s">
        <v>11</v>
      </c>
      <c r="L29" s="57" t="s">
        <v>12</v>
      </c>
      <c r="M29" s="56" t="s">
        <v>15</v>
      </c>
    </row>
    <row r="30" spans="2:14" ht="14.4" customHeight="1" thickBot="1" x14ac:dyDescent="0.35">
      <c r="B30" s="14">
        <v>21</v>
      </c>
      <c r="C30" s="17" t="s">
        <v>13</v>
      </c>
      <c r="D30" s="36"/>
      <c r="E30" s="21"/>
      <c r="F30" s="28" t="s">
        <v>38</v>
      </c>
      <c r="G30" s="41">
        <f>SUM(G31)</f>
        <v>46000</v>
      </c>
      <c r="H30" s="42"/>
      <c r="I30" s="41"/>
      <c r="J30" s="42"/>
      <c r="K30" s="41"/>
      <c r="L30" s="42"/>
      <c r="M30" s="41">
        <f t="shared" ref="M30" si="1">SUM(G30)</f>
        <v>46000</v>
      </c>
    </row>
    <row r="31" spans="2:14" ht="14.4" customHeight="1" thickBot="1" x14ac:dyDescent="0.35">
      <c r="B31" s="35"/>
      <c r="C31" s="19"/>
      <c r="D31" s="16" t="s">
        <v>31</v>
      </c>
      <c r="E31" s="20" t="s">
        <v>29</v>
      </c>
      <c r="F31" s="63" t="s">
        <v>40</v>
      </c>
      <c r="G31" s="45">
        <v>46000</v>
      </c>
      <c r="H31" s="48"/>
      <c r="I31" s="47"/>
      <c r="J31" s="48"/>
      <c r="K31" s="47"/>
      <c r="L31" s="48"/>
      <c r="M31" s="45">
        <f>SUM(G31)</f>
        <v>46000</v>
      </c>
    </row>
    <row r="32" spans="2:14" ht="14.4" customHeight="1" thickBot="1" x14ac:dyDescent="0.35">
      <c r="B32" s="14">
        <v>21</v>
      </c>
      <c r="C32" s="17" t="s">
        <v>32</v>
      </c>
      <c r="D32" s="36"/>
      <c r="E32" s="21"/>
      <c r="F32" s="28" t="s">
        <v>41</v>
      </c>
      <c r="G32" s="41">
        <f>SUM(G33:G33)</f>
        <v>67600</v>
      </c>
      <c r="H32" s="42"/>
      <c r="I32" s="41"/>
      <c r="J32" s="42"/>
      <c r="K32" s="41"/>
      <c r="L32" s="42"/>
      <c r="M32" s="41">
        <f t="shared" ref="M32" si="2">SUM(G32)</f>
        <v>67600</v>
      </c>
    </row>
    <row r="33" spans="2:13" ht="14.4" customHeight="1" thickBot="1" x14ac:dyDescent="0.35">
      <c r="B33" s="35"/>
      <c r="C33" s="19"/>
      <c r="D33" s="16" t="s">
        <v>31</v>
      </c>
      <c r="E33" s="20"/>
      <c r="F33" s="24" t="s">
        <v>42</v>
      </c>
      <c r="G33" s="45">
        <v>67600</v>
      </c>
      <c r="H33" s="48"/>
      <c r="I33" s="47"/>
      <c r="J33" s="48"/>
      <c r="K33" s="47"/>
      <c r="L33" s="48"/>
      <c r="M33" s="45">
        <f t="shared" ref="M33:M38" si="3">SUM(G33)</f>
        <v>67600</v>
      </c>
    </row>
    <row r="34" spans="2:13" ht="14.4" customHeight="1" thickBot="1" x14ac:dyDescent="0.35">
      <c r="B34" s="14">
        <v>22</v>
      </c>
      <c r="C34" s="17" t="s">
        <v>13</v>
      </c>
      <c r="D34" s="36"/>
      <c r="E34" s="21"/>
      <c r="F34" s="28" t="s">
        <v>58</v>
      </c>
      <c r="G34" s="41">
        <v>45000</v>
      </c>
      <c r="H34" s="42"/>
      <c r="I34" s="41"/>
      <c r="J34" s="42"/>
      <c r="K34" s="41"/>
      <c r="L34" s="42"/>
      <c r="M34" s="41">
        <f t="shared" si="3"/>
        <v>45000</v>
      </c>
    </row>
    <row r="35" spans="2:13" ht="14.4" customHeight="1" thickBot="1" x14ac:dyDescent="0.35">
      <c r="B35" s="35"/>
      <c r="C35" s="19"/>
      <c r="D35" s="16" t="s">
        <v>8</v>
      </c>
      <c r="E35" s="22"/>
      <c r="F35" s="24" t="s">
        <v>59</v>
      </c>
      <c r="G35" s="45">
        <v>45000</v>
      </c>
      <c r="H35" s="46"/>
      <c r="I35" s="45"/>
      <c r="J35" s="46"/>
      <c r="K35" s="45"/>
      <c r="L35" s="46"/>
      <c r="M35" s="45">
        <f t="shared" si="3"/>
        <v>45000</v>
      </c>
    </row>
    <row r="36" spans="2:13" ht="14.4" customHeight="1" thickBot="1" x14ac:dyDescent="0.35">
      <c r="B36" s="14">
        <v>22</v>
      </c>
      <c r="C36" s="17" t="s">
        <v>32</v>
      </c>
      <c r="D36" s="36"/>
      <c r="E36" s="21"/>
      <c r="F36" s="28" t="s">
        <v>50</v>
      </c>
      <c r="G36" s="41">
        <f>SUM(G37:G38)</f>
        <v>18000</v>
      </c>
      <c r="H36" s="42"/>
      <c r="I36" s="41"/>
      <c r="J36" s="42"/>
      <c r="K36" s="41"/>
      <c r="L36" s="42"/>
      <c r="M36" s="41">
        <f t="shared" si="3"/>
        <v>18000</v>
      </c>
    </row>
    <row r="37" spans="2:13" ht="14.4" customHeight="1" thickBot="1" x14ac:dyDescent="0.35">
      <c r="B37" s="35"/>
      <c r="C37" s="19"/>
      <c r="D37" s="16" t="s">
        <v>52</v>
      </c>
      <c r="E37" s="22"/>
      <c r="F37" s="71" t="s">
        <v>53</v>
      </c>
      <c r="G37" s="45">
        <v>14000</v>
      </c>
      <c r="H37" s="46"/>
      <c r="I37" s="45"/>
      <c r="J37" s="46"/>
      <c r="K37" s="45"/>
      <c r="L37" s="46"/>
      <c r="M37" s="45">
        <f t="shared" si="3"/>
        <v>14000</v>
      </c>
    </row>
    <row r="38" spans="2:13" ht="14.4" customHeight="1" thickBot="1" x14ac:dyDescent="0.35">
      <c r="B38" s="35"/>
      <c r="C38" s="19"/>
      <c r="D38" s="16" t="s">
        <v>19</v>
      </c>
      <c r="E38" s="22"/>
      <c r="F38" s="70" t="s">
        <v>51</v>
      </c>
      <c r="G38" s="45">
        <v>4000</v>
      </c>
      <c r="H38" s="48"/>
      <c r="I38" s="47"/>
      <c r="J38" s="48"/>
      <c r="K38" s="47"/>
      <c r="L38" s="46"/>
      <c r="M38" s="45">
        <f t="shared" si="3"/>
        <v>4000</v>
      </c>
    </row>
    <row r="39" spans="2:13" ht="14.4" customHeight="1" thickBot="1" x14ac:dyDescent="0.35">
      <c r="B39" s="14">
        <v>22</v>
      </c>
      <c r="C39" s="17" t="s">
        <v>43</v>
      </c>
      <c r="D39" s="36"/>
      <c r="E39" s="21"/>
      <c r="F39" s="28" t="s">
        <v>34</v>
      </c>
      <c r="G39" s="41"/>
      <c r="H39" s="42"/>
      <c r="I39" s="41"/>
      <c r="J39" s="42"/>
      <c r="K39" s="41"/>
      <c r="L39" s="42">
        <f>SUM(L40)</f>
        <v>50000</v>
      </c>
      <c r="M39" s="41">
        <f>SUM(L39)</f>
        <v>50000</v>
      </c>
    </row>
    <row r="40" spans="2:13" ht="14.4" customHeight="1" thickBot="1" x14ac:dyDescent="0.35">
      <c r="B40" s="35"/>
      <c r="C40" s="19"/>
      <c r="D40" s="16" t="s">
        <v>45</v>
      </c>
      <c r="E40" s="22"/>
      <c r="F40" s="64" t="s">
        <v>44</v>
      </c>
      <c r="G40" s="45"/>
      <c r="H40" s="48"/>
      <c r="I40" s="47"/>
      <c r="J40" s="48"/>
      <c r="K40" s="47"/>
      <c r="L40" s="46">
        <v>50000</v>
      </c>
      <c r="M40" s="45">
        <f>SUM(L40)</f>
        <v>50000</v>
      </c>
    </row>
    <row r="41" spans="2:13" ht="14.4" customHeight="1" thickBot="1" x14ac:dyDescent="0.35">
      <c r="B41" s="14">
        <v>22</v>
      </c>
      <c r="C41" s="17" t="s">
        <v>54</v>
      </c>
      <c r="D41" s="36"/>
      <c r="E41" s="21"/>
      <c r="F41" s="28" t="s">
        <v>57</v>
      </c>
      <c r="G41" s="41">
        <f>SUM(G42)</f>
        <v>42000</v>
      </c>
      <c r="H41" s="42"/>
      <c r="I41" s="41"/>
      <c r="J41" s="42"/>
      <c r="K41" s="41"/>
      <c r="L41" s="42"/>
      <c r="M41" s="41">
        <f>SUM(G41)</f>
        <v>42000</v>
      </c>
    </row>
    <row r="42" spans="2:13" ht="14.4" customHeight="1" thickBot="1" x14ac:dyDescent="0.35">
      <c r="B42" s="35"/>
      <c r="C42" s="19"/>
      <c r="D42" s="16" t="s">
        <v>55</v>
      </c>
      <c r="E42" s="22"/>
      <c r="F42" s="64" t="s">
        <v>56</v>
      </c>
      <c r="G42" s="45">
        <v>42000</v>
      </c>
      <c r="H42" s="48"/>
      <c r="I42" s="47"/>
      <c r="J42" s="48"/>
      <c r="K42" s="47"/>
      <c r="L42" s="46"/>
      <c r="M42" s="45">
        <f>SUM(G42)</f>
        <v>42000</v>
      </c>
    </row>
    <row r="43" spans="2:13" ht="13.95" customHeight="1" thickBot="1" x14ac:dyDescent="0.35">
      <c r="B43" s="14">
        <v>24</v>
      </c>
      <c r="C43" s="17" t="s">
        <v>23</v>
      </c>
      <c r="D43" s="36"/>
      <c r="E43" s="21"/>
      <c r="F43" s="28" t="s">
        <v>30</v>
      </c>
      <c r="G43" s="41"/>
      <c r="H43" s="42">
        <f>SUM(H44)</f>
        <v>6265</v>
      </c>
      <c r="I43" s="41"/>
      <c r="J43" s="42"/>
      <c r="K43" s="41"/>
      <c r="L43" s="42"/>
      <c r="M43" s="41">
        <f>SUM(H43)</f>
        <v>6265</v>
      </c>
    </row>
    <row r="44" spans="2:13" ht="13.95" customHeight="1" thickBot="1" x14ac:dyDescent="0.35">
      <c r="B44" s="65"/>
      <c r="C44" s="66"/>
      <c r="D44" s="37" t="s">
        <v>29</v>
      </c>
      <c r="E44" s="38"/>
      <c r="F44" s="55" t="s">
        <v>33</v>
      </c>
      <c r="G44" s="51"/>
      <c r="H44" s="52">
        <v>6265</v>
      </c>
      <c r="I44" s="53"/>
      <c r="J44" s="54"/>
      <c r="K44" s="53"/>
      <c r="L44" s="54"/>
      <c r="M44" s="51">
        <f>SUM(H44)</f>
        <v>6265</v>
      </c>
    </row>
    <row r="45" spans="2:13" ht="13.95" customHeight="1" thickBot="1" x14ac:dyDescent="0.35">
      <c r="B45" s="14">
        <v>24</v>
      </c>
      <c r="C45" s="17" t="s">
        <v>13</v>
      </c>
      <c r="D45" s="36"/>
      <c r="E45" s="21"/>
      <c r="F45" s="28" t="s">
        <v>46</v>
      </c>
      <c r="G45" s="41">
        <f>SUM(G46:G46)</f>
        <v>2000</v>
      </c>
      <c r="H45" s="42"/>
      <c r="I45" s="41"/>
      <c r="J45" s="42"/>
      <c r="K45" s="41"/>
      <c r="L45" s="42"/>
      <c r="M45" s="41">
        <f>SUM(G45)</f>
        <v>2000</v>
      </c>
    </row>
    <row r="46" spans="2:13" ht="13.95" customHeight="1" thickBot="1" x14ac:dyDescent="0.35">
      <c r="B46" s="67"/>
      <c r="C46" s="68"/>
      <c r="D46" s="16" t="s">
        <v>48</v>
      </c>
      <c r="E46" s="20"/>
      <c r="F46" s="69" t="s">
        <v>49</v>
      </c>
      <c r="G46" s="45">
        <v>2000</v>
      </c>
      <c r="H46" s="46"/>
      <c r="I46" s="47"/>
      <c r="J46" s="48"/>
      <c r="K46" s="47"/>
      <c r="L46" s="48"/>
      <c r="M46" s="45">
        <f>SUM(G46)</f>
        <v>2000</v>
      </c>
    </row>
    <row r="47" spans="2:13" ht="13.95" customHeight="1" thickBot="1" x14ac:dyDescent="0.35">
      <c r="B47" s="14">
        <v>29</v>
      </c>
      <c r="C47" s="17" t="s">
        <v>32</v>
      </c>
      <c r="D47" s="36"/>
      <c r="E47" s="21"/>
      <c r="F47" s="28" t="s">
        <v>47</v>
      </c>
      <c r="G47" s="41">
        <v>15000</v>
      </c>
      <c r="H47" s="42"/>
      <c r="I47" s="41"/>
      <c r="J47" s="42"/>
      <c r="K47" s="41"/>
      <c r="L47" s="42"/>
      <c r="M47" s="41">
        <f>SUM(G47)</f>
        <v>15000</v>
      </c>
    </row>
    <row r="48" spans="2:13" ht="13.95" customHeight="1" thickBot="1" x14ac:dyDescent="0.35">
      <c r="B48" s="67"/>
      <c r="C48" s="68" t="s">
        <v>32</v>
      </c>
      <c r="D48" s="16"/>
      <c r="E48" s="20"/>
      <c r="F48" s="69" t="s">
        <v>47</v>
      </c>
      <c r="G48" s="45">
        <v>15000</v>
      </c>
      <c r="H48" s="46"/>
      <c r="I48" s="47"/>
      <c r="J48" s="48"/>
      <c r="K48" s="47"/>
      <c r="L48" s="48"/>
      <c r="M48" s="45">
        <f>SUM(G48)</f>
        <v>15000</v>
      </c>
    </row>
    <row r="49" spans="2:15" ht="14.4" customHeight="1" thickBot="1" x14ac:dyDescent="0.35">
      <c r="B49" s="72"/>
      <c r="C49" s="73"/>
      <c r="D49" s="73"/>
      <c r="E49" s="73"/>
      <c r="F49" s="74"/>
      <c r="G49" s="50">
        <f>SUM(+G30+G32+G34+G36+G41+G43+G45+G47)</f>
        <v>235600</v>
      </c>
      <c r="H49" s="50">
        <f>SUM(H43)</f>
        <v>6265</v>
      </c>
      <c r="I49" s="50"/>
      <c r="J49" s="50"/>
      <c r="K49" s="50"/>
      <c r="L49" s="50">
        <f>SUM(L39)</f>
        <v>50000</v>
      </c>
      <c r="M49" s="50">
        <f>SUM(G49:L49)</f>
        <v>291865</v>
      </c>
      <c r="N49" s="29">
        <f>SUM(N24-M49)</f>
        <v>0</v>
      </c>
      <c r="O49" s="29"/>
    </row>
    <row r="50" spans="2:15" ht="15" customHeight="1" x14ac:dyDescent="0.3"/>
    <row r="51" spans="2:15" x14ac:dyDescent="0.3">
      <c r="H51" s="29"/>
      <c r="M51" s="29"/>
      <c r="N51" s="29"/>
      <c r="O51" s="29"/>
    </row>
    <row r="52" spans="2:15" x14ac:dyDescent="0.3">
      <c r="N52" s="29"/>
    </row>
    <row r="53" spans="2:15" x14ac:dyDescent="0.3">
      <c r="M53" s="30"/>
    </row>
    <row r="103" spans="4:4" x14ac:dyDescent="0.3">
      <c r="D103" s="6">
        <f>SUM(D81:D102)</f>
        <v>0</v>
      </c>
    </row>
  </sheetData>
  <mergeCells count="33">
    <mergeCell ref="B24:F24"/>
    <mergeCell ref="B12:F12"/>
    <mergeCell ref="B19:F19"/>
    <mergeCell ref="B20:B21"/>
    <mergeCell ref="C20:C21"/>
    <mergeCell ref="D20:D21"/>
    <mergeCell ref="E20:E21"/>
    <mergeCell ref="F20:F21"/>
    <mergeCell ref="F13:F14"/>
    <mergeCell ref="G20:M20"/>
    <mergeCell ref="B10:F10"/>
    <mergeCell ref="F2:J2"/>
    <mergeCell ref="F3:J3"/>
    <mergeCell ref="B6:B7"/>
    <mergeCell ref="C6:C7"/>
    <mergeCell ref="F6:F7"/>
    <mergeCell ref="G6:M6"/>
    <mergeCell ref="D6:D7"/>
    <mergeCell ref="E6:E7"/>
    <mergeCell ref="G13:M13"/>
    <mergeCell ref="B17:F17"/>
    <mergeCell ref="B13:B14"/>
    <mergeCell ref="C13:C14"/>
    <mergeCell ref="D13:D14"/>
    <mergeCell ref="E13:E14"/>
    <mergeCell ref="B49:F49"/>
    <mergeCell ref="F27:J27"/>
    <mergeCell ref="B28:B29"/>
    <mergeCell ref="C28:C29"/>
    <mergeCell ref="D28:D29"/>
    <mergeCell ref="E28:E29"/>
    <mergeCell ref="F28:F29"/>
    <mergeCell ref="G28:M28"/>
  </mergeCells>
  <pageMargins left="1.4960629921259843" right="0.70866141732283472" top="0" bottom="0" header="0" footer="0"/>
  <pageSetup paperSize="5" orientation="landscape" r:id="rId1"/>
  <ignoredErrors>
    <ignoredError sqref="G8 M8 H15 M15:M16 M22:M23 G32 L39 G36 G30 G41 H43 M36:M48 M30:M33 G45 M34:M35" unlockedFormula="1"/>
    <ignoredError sqref="B8:C8 D9:E9 C15 C43 D16:E16 C30 C22:E22 C23:D23 D31:E31 C32 D33 C39 D40 D44 C45 D46 C47:C48 C36 D37:D38 C41 D42 C34 D35" numberStoredAsText="1"/>
    <ignoredError sqref="M9" formula="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ING.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Funcionario8</dc:creator>
  <cp:lastModifiedBy>FERNANDO PIZARRO</cp:lastModifiedBy>
  <cp:lastPrinted>2023-04-11T12:19:41Z</cp:lastPrinted>
  <dcterms:created xsi:type="dcterms:W3CDTF">2018-06-04T19:42:19Z</dcterms:created>
  <dcterms:modified xsi:type="dcterms:W3CDTF">2023-05-09T12:48:58Z</dcterms:modified>
</cp:coreProperties>
</file>