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FPB\Nueva carpeta\2020\2021\MOD. PPTO\"/>
    </mc:Choice>
  </mc:AlternateContent>
  <xr:revisionPtr revIDLastSave="0" documentId="8_{4FD311A5-8885-4D2C-9A8F-1B4DEE017A5E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CURTA MOD." sheetId="8" r:id="rId1"/>
  </sheets>
  <calcPr calcId="191029"/>
</workbook>
</file>

<file path=xl/calcChain.xml><?xml version="1.0" encoding="utf-8"?>
<calcChain xmlns="http://schemas.openxmlformats.org/spreadsheetml/2006/main">
  <c r="H26" i="8" l="1"/>
  <c r="H28" i="8" l="1"/>
  <c r="N28" i="8" s="1"/>
  <c r="N27" i="8"/>
  <c r="N34" i="8" l="1"/>
  <c r="H33" i="8"/>
  <c r="N33" i="8" s="1"/>
  <c r="N16" i="8" l="1"/>
  <c r="H12" i="8"/>
  <c r="N12" i="8" s="1"/>
  <c r="N10" i="8"/>
  <c r="N9" i="8"/>
  <c r="N45" i="8"/>
  <c r="H43" i="8"/>
  <c r="H39" i="8"/>
  <c r="N40" i="8"/>
  <c r="N42" i="8"/>
  <c r="H41" i="8"/>
  <c r="N41" i="8" s="1"/>
  <c r="N31" i="8"/>
  <c r="H30" i="8"/>
  <c r="N19" i="8"/>
  <c r="H18" i="8"/>
  <c r="N18" i="8" s="1"/>
  <c r="N17" i="8"/>
  <c r="N15" i="8"/>
  <c r="H14" i="8"/>
  <c r="N14" i="8" s="1"/>
  <c r="N13" i="8"/>
  <c r="N11" i="8"/>
  <c r="H8" i="8"/>
  <c r="N8" i="8" s="1"/>
  <c r="N20" i="8" l="1"/>
  <c r="H20" i="8"/>
  <c r="N46" i="8"/>
  <c r="N44" i="8"/>
  <c r="N43" i="8"/>
  <c r="N39" i="8"/>
  <c r="N38" i="8"/>
  <c r="H37" i="8"/>
  <c r="N37" i="8" s="1"/>
  <c r="N36" i="8"/>
  <c r="H35" i="8"/>
  <c r="H47" i="8" s="1"/>
  <c r="N32" i="8"/>
  <c r="N30" i="8"/>
  <c r="N29" i="8"/>
  <c r="N35" i="8" l="1"/>
  <c r="N26" i="8"/>
  <c r="N47" i="8" s="1"/>
</calcChain>
</file>

<file path=xl/sharedStrings.xml><?xml version="1.0" encoding="utf-8"?>
<sst xmlns="http://schemas.openxmlformats.org/spreadsheetml/2006/main" count="114" uniqueCount="74">
  <si>
    <t>ITEM</t>
  </si>
  <si>
    <t>ASIGNACIÓN</t>
  </si>
  <si>
    <t>SUB ASIGNACIÓN</t>
  </si>
  <si>
    <t>DENOMINACIÓN</t>
  </si>
  <si>
    <t>ÁREAS DE GESTIÓN</t>
  </si>
  <si>
    <t>001</t>
  </si>
  <si>
    <t>01</t>
  </si>
  <si>
    <t>04</t>
  </si>
  <si>
    <t>003</t>
  </si>
  <si>
    <t>01        GESTIÓN INTERNA</t>
  </si>
  <si>
    <t>02     SERVICIOS A LA COMUNIDAD</t>
  </si>
  <si>
    <t>03     ACTIVIDADES MUNICIPALES</t>
  </si>
  <si>
    <t>002</t>
  </si>
  <si>
    <t>04     PROGRAMAS SOCIALES</t>
  </si>
  <si>
    <t>SUBTITULO</t>
  </si>
  <si>
    <t>06     PROGRAMAS CULTURALES</t>
  </si>
  <si>
    <t>MATERIALES DE USO O CONSUMO</t>
  </si>
  <si>
    <t>03</t>
  </si>
  <si>
    <t>08</t>
  </si>
  <si>
    <t>02</t>
  </si>
  <si>
    <t>010</t>
  </si>
  <si>
    <t>MAYORES GASTOS</t>
  </si>
  <si>
    <t>TOTAL  M$</t>
  </si>
  <si>
    <t>TOTAL MAYORES GASTOS</t>
  </si>
  <si>
    <t>05</t>
  </si>
  <si>
    <t>MAYORES INGRESOS</t>
  </si>
  <si>
    <t>TOTAL MAYORES INGRESOS</t>
  </si>
  <si>
    <t>SUBASIGNACIÓN</t>
  </si>
  <si>
    <t>SUB-SUBASIGNACIÓN</t>
  </si>
  <si>
    <t>ESTRUCTURA PRESUPUESTARIA MUNICIPAL 2021</t>
  </si>
  <si>
    <t>PATENTES Y TASAS POR DERECHOS</t>
  </si>
  <si>
    <t>999</t>
  </si>
  <si>
    <t>PERMISOS MUNICIPALES</t>
  </si>
  <si>
    <t>ESTAMPILLAS</t>
  </si>
  <si>
    <t>DE OTRAS ENTIDADES PUBLICAS</t>
  </si>
  <si>
    <t>MULTAS Y SANCIONES PECUNIARIAS</t>
  </si>
  <si>
    <t>Otras Multa Beneficio Municipal</t>
  </si>
  <si>
    <t>Multa Art. 14 Nº6 inc 2º ley Nº18.695. Multas Tag</t>
  </si>
  <si>
    <t>007</t>
  </si>
  <si>
    <t>MATERIALES PARA MANT.Y REPARACIONES DE INMUEBLES</t>
  </si>
  <si>
    <t>SERVICIOS BASICOS</t>
  </si>
  <si>
    <t>005</t>
  </si>
  <si>
    <t>TRANSF. CORRIENTES - A OTRAS ENTIDADES PUBLICAS</t>
  </si>
  <si>
    <t>MOBILIARIO Y OTROS</t>
  </si>
  <si>
    <t>07</t>
  </si>
  <si>
    <t>05     PROGRAMAS DEPORTIVOS</t>
  </si>
  <si>
    <t>ACCESO A INTERNET</t>
  </si>
  <si>
    <t>OTROS</t>
  </si>
  <si>
    <t>PUBLICIDAD Y DIFUSION</t>
  </si>
  <si>
    <t>SERVICIOS DE PUBLICIDAD</t>
  </si>
  <si>
    <t>100</t>
  </si>
  <si>
    <t>A OTRAS MUNICIPALIDADES</t>
  </si>
  <si>
    <t>OTROS GASTOS - APLICACIÓN FONDOS DE TERCEROS</t>
  </si>
  <si>
    <t>ARANCEL AL REGISTRO DE TTO. NO PAGADAS</t>
  </si>
  <si>
    <t>ADQ. ACTIVOS NO FINANCIEROS</t>
  </si>
  <si>
    <t>MAQUINARIAS Y EQUIPOS PARA LA PRODUCCION</t>
  </si>
  <si>
    <t>06</t>
  </si>
  <si>
    <t>EQUIPOS COMPUTACIONALES Y PERIFERICOS</t>
  </si>
  <si>
    <t>13</t>
  </si>
  <si>
    <t>OTRAS TRANSFERENCIAS PARA GASTOS DE CAPITAL</t>
  </si>
  <si>
    <t>PATENTES COMERCIALES</t>
  </si>
  <si>
    <t>PERMISOSY LICENCIAS</t>
  </si>
  <si>
    <t>Multas ley de Transito</t>
  </si>
  <si>
    <t>MANTENIMIENTO Y REPARACIONES</t>
  </si>
  <si>
    <t>MANTENIMIENTO Y REP. DE MAQ. Y EQUIPOS DE PROD.</t>
  </si>
  <si>
    <t>11</t>
  </si>
  <si>
    <t>SERVICIOS TECNICOS Y PROFESIONALES</t>
  </si>
  <si>
    <t>SERVICIOS INFORMATICOS</t>
  </si>
  <si>
    <t>GASTO EN PERSONAL - PERSONAL A CONTRATA</t>
  </si>
  <si>
    <t>004</t>
  </si>
  <si>
    <t>006</t>
  </si>
  <si>
    <t>COMISIONES DE SERVICIOS</t>
  </si>
  <si>
    <t xml:space="preserve">CUARTA MODIFICACION PRESUPUESTARIA (MILES $)                   </t>
  </si>
  <si>
    <t xml:space="preserve">MODIFICACION PRESUPUESTARIA   (MILES $)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</si>
</sst>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1">
    <xf numFmtId="0" fontId="0" fillId="0" borderId="0" xfId="0"/>
    <xf numFmtId="0" fontId="2" fillId="4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0" fillId="4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>
      <alignment vertical="center"/>
    </xf>
    <xf numFmtId="167" fontId="4" fillId="5" borderId="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5" borderId="5" xfId="2" applyNumberFormat="1" applyFont="1" applyFill="1" applyBorder="1" applyAlignment="1" applyProtection="1">
      <alignment horizontal="center" vertical="center" wrapText="1"/>
      <protection locked="0" hidden="1"/>
    </xf>
    <xf numFmtId="42" fontId="4" fillId="4" borderId="0" xfId="3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167" fontId="3" fillId="4" borderId="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3" xfId="2" applyNumberFormat="1" applyFont="1" applyFill="1" applyBorder="1" applyAlignment="1" applyProtection="1">
      <alignment horizontal="center" vertical="center" wrapText="1"/>
      <protection locked="0" hidden="1"/>
    </xf>
    <xf numFmtId="0" fontId="4" fillId="4" borderId="7" xfId="0" applyFont="1" applyFill="1" applyBorder="1" applyAlignment="1">
      <alignment horizontal="center" vertical="center" textRotation="90" wrapText="1"/>
    </xf>
    <xf numFmtId="167" fontId="4" fillId="4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0" xfId="0" applyFont="1" applyFill="1" applyBorder="1" applyAlignment="1" applyProtection="1">
      <alignment horizontal="center" vertical="top" textRotation="90" wrapText="1"/>
      <protection locked="0" hidden="1"/>
    </xf>
    <xf numFmtId="167" fontId="4" fillId="5" borderId="12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1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12" xfId="2" applyNumberFormat="1" applyFont="1" applyFill="1" applyBorder="1" applyAlignment="1" applyProtection="1">
      <alignment horizontal="center" vertical="center" wrapText="1"/>
      <protection locked="0" hidden="1"/>
    </xf>
    <xf numFmtId="42" fontId="4" fillId="6" borderId="12" xfId="3" applyFont="1" applyFill="1" applyBorder="1" applyAlignment="1">
      <alignment horizontal="center" vertical="center"/>
    </xf>
    <xf numFmtId="167" fontId="3" fillId="4" borderId="13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12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1" xfId="2" applyNumberFormat="1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>
      <alignment horizontal="center" vertical="center" wrapText="1"/>
    </xf>
    <xf numFmtId="49" fontId="3" fillId="4" borderId="0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vertical="center"/>
    </xf>
    <xf numFmtId="49" fontId="4" fillId="4" borderId="13" xfId="0" quotePrefix="1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4" fillId="5" borderId="12" xfId="0" applyFont="1" applyFill="1" applyBorder="1" applyAlignment="1">
      <alignment horizontal="left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textRotation="90" wrapText="1"/>
    </xf>
    <xf numFmtId="49" fontId="3" fillId="4" borderId="13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textRotation="90" wrapText="1"/>
    </xf>
    <xf numFmtId="49" fontId="4" fillId="5" borderId="6" xfId="0" applyNumberFormat="1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vertical="top" wrapText="1"/>
    </xf>
    <xf numFmtId="167" fontId="3" fillId="4" borderId="14" xfId="2" applyNumberFormat="1" applyFont="1" applyFill="1" applyBorder="1" applyAlignment="1" applyProtection="1">
      <alignment horizontal="center" vertical="center" wrapText="1"/>
      <protection locked="0" hidden="1"/>
    </xf>
    <xf numFmtId="0" fontId="11" fillId="7" borderId="17" xfId="0" applyFont="1" applyFill="1" applyBorder="1" applyAlignment="1">
      <alignment vertical="top" wrapText="1"/>
    </xf>
    <xf numFmtId="49" fontId="4" fillId="4" borderId="6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/>
    </xf>
    <xf numFmtId="49" fontId="3" fillId="4" borderId="21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horizontal="center" vertical="center" wrapText="1"/>
    </xf>
    <xf numFmtId="49" fontId="4" fillId="4" borderId="14" xfId="0" applyNumberFormat="1" applyFont="1" applyFill="1" applyBorder="1" applyAlignment="1">
      <alignment horizontal="center" vertical="center"/>
    </xf>
    <xf numFmtId="49" fontId="3" fillId="4" borderId="20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167" fontId="4" fillId="4" borderId="11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14" xfId="2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5" xfId="0" applyFont="1" applyFill="1" applyBorder="1" applyAlignment="1">
      <alignment horizontal="center" vertical="center" textRotation="90" wrapText="1"/>
    </xf>
    <xf numFmtId="0" fontId="10" fillId="5" borderId="18" xfId="0" applyFont="1" applyFill="1" applyBorder="1" applyAlignment="1">
      <alignment vertical="top" wrapText="1"/>
    </xf>
    <xf numFmtId="0" fontId="11" fillId="7" borderId="12" xfId="0" applyFont="1" applyFill="1" applyBorder="1" applyAlignment="1">
      <alignment vertical="top" wrapText="1"/>
    </xf>
    <xf numFmtId="0" fontId="10" fillId="5" borderId="12" xfId="0" applyFont="1" applyFill="1" applyBorder="1" applyAlignment="1">
      <alignment vertical="top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167" fontId="4" fillId="4" borderId="1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2" fillId="4" borderId="12" xfId="0" applyFont="1" applyFill="1" applyBorder="1" applyAlignment="1">
      <alignment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11" fillId="4" borderId="3" xfId="0" applyFont="1" applyFill="1" applyBorder="1" applyAlignment="1">
      <alignment vertical="top" wrapText="1"/>
    </xf>
    <xf numFmtId="49" fontId="9" fillId="5" borderId="6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textRotation="90" wrapText="1"/>
    </xf>
    <xf numFmtId="0" fontId="0" fillId="7" borderId="25" xfId="0" applyFill="1" applyBorder="1"/>
    <xf numFmtId="0" fontId="4" fillId="4" borderId="20" xfId="0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textRotation="90" wrapText="1"/>
    </xf>
    <xf numFmtId="167" fontId="3" fillId="4" borderId="11" xfId="2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25" xfId="0" applyFont="1" applyBorder="1"/>
    <xf numFmtId="0" fontId="2" fillId="0" borderId="24" xfId="0" applyFont="1" applyBorder="1"/>
    <xf numFmtId="0" fontId="8" fillId="4" borderId="0" xfId="0" applyFont="1" applyFill="1" applyBorder="1" applyAlignment="1">
      <alignment horizontal="center" vertical="center"/>
    </xf>
    <xf numFmtId="0" fontId="2" fillId="0" borderId="26" xfId="0" applyFont="1" applyBorder="1"/>
    <xf numFmtId="167" fontId="0" fillId="4" borderId="0" xfId="0" applyNumberFormat="1" applyFill="1"/>
    <xf numFmtId="0" fontId="11" fillId="7" borderId="27" xfId="0" applyFont="1" applyFill="1" applyBorder="1" applyAlignment="1">
      <alignment vertical="top" wrapText="1"/>
    </xf>
    <xf numFmtId="0" fontId="2" fillId="0" borderId="12" xfId="0" applyFont="1" applyBorder="1"/>
    <xf numFmtId="0" fontId="11" fillId="7" borderId="12" xfId="0" applyFont="1" applyFill="1" applyBorder="1" applyAlignment="1">
      <alignment vertical="center" wrapText="1"/>
    </xf>
    <xf numFmtId="0" fontId="10" fillId="5" borderId="12" xfId="0" applyFont="1" applyFill="1" applyBorder="1" applyAlignment="1">
      <alignment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/>
    </xf>
    <xf numFmtId="0" fontId="4" fillId="8" borderId="9" xfId="0" applyFont="1" applyFill="1" applyBorder="1" applyAlignment="1">
      <alignment horizontal="center" vertical="center" textRotation="90" wrapText="1"/>
    </xf>
    <xf numFmtId="0" fontId="4" fillId="8" borderId="7" xfId="0" applyFont="1" applyFill="1" applyBorder="1" applyAlignment="1">
      <alignment horizontal="center" vertical="center" textRotation="90" wrapText="1"/>
    </xf>
    <xf numFmtId="0" fontId="4" fillId="3" borderId="15" xfId="0" applyFont="1" applyFill="1" applyBorder="1" applyAlignment="1">
      <alignment horizontal="center" vertical="center" textRotation="90" wrapText="1"/>
    </xf>
    <xf numFmtId="0" fontId="4" fillId="3" borderId="16" xfId="0" applyFont="1" applyFill="1" applyBorder="1" applyAlignment="1">
      <alignment horizontal="center" vertical="center" textRotation="90" wrapText="1"/>
    </xf>
    <xf numFmtId="0" fontId="8" fillId="6" borderId="6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textRotation="90" wrapText="1"/>
    </xf>
    <xf numFmtId="0" fontId="4" fillId="3" borderId="23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4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8" xfId="0" applyFont="1" applyFill="1" applyBorder="1" applyAlignment="1">
      <alignment horizontal="center" vertical="center" textRotation="90" wrapText="1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71"/>
  <sheetViews>
    <sheetView tabSelected="1" topLeftCell="A22" zoomScale="92" zoomScaleNormal="92" workbookViewId="0">
      <selection activeCell="P26" sqref="P26"/>
    </sheetView>
  </sheetViews>
  <sheetFormatPr baseColWidth="10" defaultColWidth="11.44140625" defaultRowHeight="14.4" x14ac:dyDescent="0.3"/>
  <cols>
    <col min="1" max="1" width="5" style="6" customWidth="1"/>
    <col min="2" max="3" width="3.88671875" style="6" customWidth="1"/>
    <col min="4" max="6" width="4.88671875" style="6" customWidth="1"/>
    <col min="7" max="7" width="47.109375" style="6" customWidth="1"/>
    <col min="8" max="8" width="9.6640625" style="6" customWidth="1"/>
    <col min="9" max="9" width="5.88671875" style="6" customWidth="1"/>
    <col min="10" max="10" width="6.33203125" style="6" customWidth="1"/>
    <col min="11" max="11" width="5.88671875" style="6" customWidth="1"/>
    <col min="12" max="12" width="6.88671875" style="6" customWidth="1"/>
    <col min="13" max="13" width="6.109375" style="6" customWidth="1"/>
    <col min="14" max="14" width="10.109375" style="6" customWidth="1"/>
    <col min="15" max="16384" width="11.44140625" style="6"/>
  </cols>
  <sheetData>
    <row r="2" spans="2:14" ht="21" x14ac:dyDescent="0.4">
      <c r="B2" s="1"/>
      <c r="C2" s="1"/>
      <c r="D2" s="1"/>
      <c r="E2" s="1"/>
      <c r="F2" s="1"/>
      <c r="G2" s="93" t="s">
        <v>29</v>
      </c>
      <c r="H2" s="93"/>
      <c r="I2" s="93"/>
      <c r="J2" s="93"/>
      <c r="K2" s="93"/>
      <c r="L2" s="1"/>
      <c r="M2" s="1"/>
      <c r="N2" s="1"/>
    </row>
    <row r="3" spans="2:14" ht="21" x14ac:dyDescent="0.4">
      <c r="B3" s="1"/>
      <c r="C3" s="1"/>
      <c r="D3" s="1"/>
      <c r="E3" s="1"/>
      <c r="F3" s="1"/>
      <c r="G3" s="93" t="s">
        <v>25</v>
      </c>
      <c r="H3" s="93"/>
      <c r="I3" s="93"/>
      <c r="J3" s="93"/>
      <c r="K3" s="93"/>
      <c r="L3" s="1"/>
      <c r="M3" s="1"/>
      <c r="N3" s="1"/>
    </row>
    <row r="4" spans="2:14" x14ac:dyDescent="0.3">
      <c r="B4" s="2"/>
      <c r="C4" s="2"/>
      <c r="D4" s="2"/>
      <c r="E4" s="2"/>
      <c r="F4" s="2"/>
      <c r="G4" s="13"/>
      <c r="H4" s="2"/>
      <c r="I4" s="3"/>
      <c r="J4" s="4"/>
      <c r="K4" s="2"/>
      <c r="L4" s="2"/>
      <c r="M4" s="2"/>
      <c r="N4" s="2"/>
    </row>
    <row r="5" spans="2:14" ht="16.2" thickBot="1" x14ac:dyDescent="0.35">
      <c r="B5" s="7" t="s">
        <v>72</v>
      </c>
      <c r="C5" s="8"/>
      <c r="D5" s="8"/>
      <c r="E5" s="8"/>
      <c r="F5" s="8"/>
      <c r="G5" s="9"/>
      <c r="H5" s="10"/>
      <c r="I5" s="11"/>
      <c r="J5" s="12"/>
      <c r="K5" s="8"/>
      <c r="L5" s="8"/>
      <c r="M5" s="8"/>
      <c r="N5" s="2"/>
    </row>
    <row r="6" spans="2:14" ht="15.75" customHeight="1" thickBot="1" x14ac:dyDescent="0.35">
      <c r="B6" s="94" t="s">
        <v>14</v>
      </c>
      <c r="C6" s="102" t="s">
        <v>0</v>
      </c>
      <c r="D6" s="107" t="s">
        <v>1</v>
      </c>
      <c r="E6" s="109" t="s">
        <v>2</v>
      </c>
      <c r="F6" s="102" t="s">
        <v>28</v>
      </c>
      <c r="G6" s="105" t="s">
        <v>3</v>
      </c>
      <c r="H6" s="90" t="s">
        <v>4</v>
      </c>
      <c r="I6" s="91"/>
      <c r="J6" s="91"/>
      <c r="K6" s="91"/>
      <c r="L6" s="91"/>
      <c r="M6" s="91"/>
      <c r="N6" s="92"/>
    </row>
    <row r="7" spans="2:14" ht="91.5" customHeight="1" thickBot="1" x14ac:dyDescent="0.35">
      <c r="B7" s="95"/>
      <c r="C7" s="104"/>
      <c r="D7" s="108"/>
      <c r="E7" s="110"/>
      <c r="F7" s="104"/>
      <c r="G7" s="106"/>
      <c r="H7" s="5" t="s">
        <v>9</v>
      </c>
      <c r="I7" s="22" t="s">
        <v>10</v>
      </c>
      <c r="J7" s="5" t="s">
        <v>11</v>
      </c>
      <c r="K7" s="22" t="s">
        <v>13</v>
      </c>
      <c r="L7" s="5" t="s">
        <v>45</v>
      </c>
      <c r="M7" s="22" t="s">
        <v>15</v>
      </c>
      <c r="N7" s="5" t="s">
        <v>22</v>
      </c>
    </row>
    <row r="8" spans="2:14" ht="15" thickBot="1" x14ac:dyDescent="0.35">
      <c r="B8" s="37" t="s">
        <v>17</v>
      </c>
      <c r="C8" s="33" t="s">
        <v>6</v>
      </c>
      <c r="D8" s="43"/>
      <c r="E8" s="33"/>
      <c r="F8" s="59"/>
      <c r="G8" s="60" t="s">
        <v>30</v>
      </c>
      <c r="H8" s="23">
        <f>SUM(H9:H11)</f>
        <v>88786</v>
      </c>
      <c r="I8" s="14"/>
      <c r="J8" s="23"/>
      <c r="K8" s="14"/>
      <c r="L8" s="23"/>
      <c r="M8" s="14"/>
      <c r="N8" s="23">
        <f>SUM(H8:M8)</f>
        <v>88786</v>
      </c>
    </row>
    <row r="9" spans="2:14" ht="15" thickBot="1" x14ac:dyDescent="0.35">
      <c r="B9" s="53"/>
      <c r="C9" s="54"/>
      <c r="D9" s="55" t="s">
        <v>5</v>
      </c>
      <c r="E9" s="56" t="s">
        <v>5</v>
      </c>
      <c r="F9" s="49"/>
      <c r="G9" s="87" t="s">
        <v>60</v>
      </c>
      <c r="H9" s="45">
        <v>88100</v>
      </c>
      <c r="I9" s="57"/>
      <c r="J9" s="58"/>
      <c r="K9" s="57"/>
      <c r="L9" s="58"/>
      <c r="M9" s="57"/>
      <c r="N9" s="45">
        <f>SUM(H9:M9)</f>
        <v>88100</v>
      </c>
    </row>
    <row r="10" spans="2:14" ht="15" thickBot="1" x14ac:dyDescent="0.35">
      <c r="B10" s="53"/>
      <c r="C10" s="54"/>
      <c r="D10" s="55" t="s">
        <v>8</v>
      </c>
      <c r="E10" s="56" t="s">
        <v>31</v>
      </c>
      <c r="F10" s="49" t="s">
        <v>12</v>
      </c>
      <c r="G10" s="44" t="s">
        <v>32</v>
      </c>
      <c r="H10" s="45">
        <v>635</v>
      </c>
      <c r="I10" s="57"/>
      <c r="J10" s="58"/>
      <c r="K10" s="57"/>
      <c r="L10" s="58"/>
      <c r="M10" s="57"/>
      <c r="N10" s="45">
        <f>SUM(H10)</f>
        <v>635</v>
      </c>
    </row>
    <row r="11" spans="2:14" ht="15" thickBot="1" x14ac:dyDescent="0.35">
      <c r="B11" s="47"/>
      <c r="C11" s="38"/>
      <c r="D11" s="48"/>
      <c r="E11" s="38"/>
      <c r="F11" s="52" t="s">
        <v>8</v>
      </c>
      <c r="G11" s="61" t="s">
        <v>33</v>
      </c>
      <c r="H11" s="28">
        <v>51</v>
      </c>
      <c r="I11" s="19"/>
      <c r="J11" s="25"/>
      <c r="K11" s="19"/>
      <c r="L11" s="25"/>
      <c r="M11" s="19"/>
      <c r="N11" s="45">
        <f t="shared" ref="N11" si="0">SUM(H11:M11)</f>
        <v>51</v>
      </c>
    </row>
    <row r="12" spans="2:14" ht="15" thickBot="1" x14ac:dyDescent="0.35">
      <c r="B12" s="37" t="s">
        <v>17</v>
      </c>
      <c r="C12" s="33" t="s">
        <v>19</v>
      </c>
      <c r="D12" s="73"/>
      <c r="E12" s="33"/>
      <c r="F12" s="59"/>
      <c r="G12" s="88" t="s">
        <v>61</v>
      </c>
      <c r="H12" s="23">
        <f>SUM(H13)</f>
        <v>287</v>
      </c>
      <c r="I12" s="14"/>
      <c r="J12" s="23"/>
      <c r="K12" s="14"/>
      <c r="L12" s="23"/>
      <c r="M12" s="14"/>
      <c r="N12" s="23">
        <f>SUM(H12:M12)</f>
        <v>287</v>
      </c>
    </row>
    <row r="13" spans="2:14" ht="15" thickBot="1" x14ac:dyDescent="0.35">
      <c r="B13" s="63"/>
      <c r="C13" s="64"/>
      <c r="D13" s="65" t="s">
        <v>31</v>
      </c>
      <c r="E13" s="66"/>
      <c r="F13" s="67"/>
      <c r="G13" s="44" t="s">
        <v>47</v>
      </c>
      <c r="H13" s="29">
        <v>287</v>
      </c>
      <c r="I13" s="69"/>
      <c r="J13" s="68"/>
      <c r="K13" s="69"/>
      <c r="L13" s="68"/>
      <c r="M13" s="69"/>
      <c r="N13" s="29">
        <f>SUM(H13)</f>
        <v>287</v>
      </c>
    </row>
    <row r="14" spans="2:14" ht="15" thickBot="1" x14ac:dyDescent="0.35">
      <c r="B14" s="37" t="s">
        <v>18</v>
      </c>
      <c r="C14" s="33" t="s">
        <v>19</v>
      </c>
      <c r="D14" s="43"/>
      <c r="E14" s="33"/>
      <c r="F14" s="59"/>
      <c r="G14" s="62" t="s">
        <v>35</v>
      </c>
      <c r="H14" s="23">
        <f>SUM(H15:H17)</f>
        <v>7437</v>
      </c>
      <c r="I14" s="14"/>
      <c r="J14" s="23"/>
      <c r="K14" s="14"/>
      <c r="L14" s="23"/>
      <c r="M14" s="14"/>
      <c r="N14" s="23">
        <f>SUM(H14:M14)</f>
        <v>7437</v>
      </c>
    </row>
    <row r="15" spans="2:14" ht="15" thickBot="1" x14ac:dyDescent="0.35">
      <c r="B15" s="47"/>
      <c r="C15" s="38"/>
      <c r="D15" s="50" t="s">
        <v>5</v>
      </c>
      <c r="E15" s="51" t="s">
        <v>5</v>
      </c>
      <c r="F15" s="71"/>
      <c r="G15" s="72" t="s">
        <v>62</v>
      </c>
      <c r="H15" s="28">
        <v>5813</v>
      </c>
      <c r="I15" s="19"/>
      <c r="J15" s="25"/>
      <c r="K15" s="19"/>
      <c r="L15" s="25"/>
      <c r="M15" s="19"/>
      <c r="N15" s="28">
        <f>SUM(H15)</f>
        <v>5813</v>
      </c>
    </row>
    <row r="16" spans="2:14" ht="15" thickBot="1" x14ac:dyDescent="0.35">
      <c r="B16" s="47"/>
      <c r="C16" s="38"/>
      <c r="D16" s="50" t="s">
        <v>5</v>
      </c>
      <c r="E16" s="51" t="s">
        <v>31</v>
      </c>
      <c r="F16" s="71"/>
      <c r="G16" s="46" t="s">
        <v>36</v>
      </c>
      <c r="H16" s="28">
        <v>1208</v>
      </c>
      <c r="I16" s="19"/>
      <c r="J16" s="25"/>
      <c r="K16" s="19"/>
      <c r="L16" s="25"/>
      <c r="M16" s="19"/>
      <c r="N16" s="28">
        <f>SUM(H16)</f>
        <v>1208</v>
      </c>
    </row>
    <row r="17" spans="1:14" ht="15" thickBot="1" x14ac:dyDescent="0.35">
      <c r="B17" s="47"/>
      <c r="C17" s="38"/>
      <c r="D17" s="50" t="s">
        <v>12</v>
      </c>
      <c r="E17" s="51" t="s">
        <v>12</v>
      </c>
      <c r="F17" s="71"/>
      <c r="G17" s="72" t="s">
        <v>37</v>
      </c>
      <c r="H17" s="28">
        <v>416</v>
      </c>
      <c r="I17" s="19"/>
      <c r="J17" s="25"/>
      <c r="K17" s="19"/>
      <c r="L17" s="25"/>
      <c r="M17" s="19"/>
      <c r="N17" s="28">
        <f>SUM(H17)</f>
        <v>416</v>
      </c>
    </row>
    <row r="18" spans="1:14" ht="15" thickBot="1" x14ac:dyDescent="0.35">
      <c r="B18" s="37" t="s">
        <v>58</v>
      </c>
      <c r="C18" s="33" t="s">
        <v>17</v>
      </c>
      <c r="D18" s="43"/>
      <c r="E18" s="33"/>
      <c r="F18" s="59"/>
      <c r="G18" s="60" t="s">
        <v>34</v>
      </c>
      <c r="H18" s="23">
        <f>SUM(H19:H19)</f>
        <v>83526</v>
      </c>
      <c r="I18" s="14"/>
      <c r="J18" s="23"/>
      <c r="K18" s="14"/>
      <c r="L18" s="23"/>
      <c r="M18" s="14"/>
      <c r="N18" s="23">
        <f>SUM(H18:M18)</f>
        <v>83526</v>
      </c>
    </row>
    <row r="19" spans="1:14" ht="15" thickBot="1" x14ac:dyDescent="0.35">
      <c r="B19" s="53"/>
      <c r="C19" s="54"/>
      <c r="D19" s="55" t="s">
        <v>12</v>
      </c>
      <c r="E19" s="56" t="s">
        <v>31</v>
      </c>
      <c r="F19" s="74"/>
      <c r="G19" s="75" t="s">
        <v>59</v>
      </c>
      <c r="H19" s="45">
        <v>83526</v>
      </c>
      <c r="I19" s="57"/>
      <c r="J19" s="58"/>
      <c r="K19" s="57"/>
      <c r="L19" s="58"/>
      <c r="M19" s="57"/>
      <c r="N19" s="45">
        <f>SUM(H19)</f>
        <v>83526</v>
      </c>
    </row>
    <row r="20" spans="1:14" ht="15" thickBot="1" x14ac:dyDescent="0.35">
      <c r="B20" s="98" t="s">
        <v>26</v>
      </c>
      <c r="C20" s="99"/>
      <c r="D20" s="99"/>
      <c r="E20" s="99"/>
      <c r="F20" s="99"/>
      <c r="G20" s="99"/>
      <c r="H20" s="26">
        <f>SUM(H8+H12+H14+H18)</f>
        <v>180036</v>
      </c>
      <c r="I20" s="26"/>
      <c r="J20" s="26"/>
      <c r="K20" s="26"/>
      <c r="L20" s="26"/>
      <c r="M20" s="26"/>
      <c r="N20" s="26">
        <f>SUM(N8+N12+N14+N18)</f>
        <v>180036</v>
      </c>
    </row>
    <row r="21" spans="1:14" ht="15.9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5.9" customHeight="1" x14ac:dyDescent="0.4">
      <c r="A22" s="1"/>
      <c r="B22" s="1"/>
      <c r="C22" s="1"/>
      <c r="D22" s="1"/>
      <c r="E22" s="1"/>
      <c r="F22" s="1"/>
      <c r="G22" s="93" t="s">
        <v>21</v>
      </c>
      <c r="H22" s="93"/>
      <c r="I22" s="93"/>
      <c r="J22" s="93"/>
      <c r="K22" s="93"/>
      <c r="L22" s="1"/>
      <c r="M22" s="1"/>
      <c r="N22" s="1"/>
    </row>
    <row r="23" spans="1:14" ht="15.9" customHeight="1" thickBot="1" x14ac:dyDescent="0.35">
      <c r="A23" s="2"/>
      <c r="B23" s="7" t="s">
        <v>73</v>
      </c>
      <c r="C23" s="8"/>
      <c r="D23" s="8"/>
      <c r="E23" s="8"/>
      <c r="F23" s="8"/>
      <c r="G23" s="9"/>
      <c r="H23" s="10"/>
      <c r="I23" s="11"/>
      <c r="J23" s="12"/>
      <c r="K23" s="8"/>
      <c r="L23" s="8"/>
      <c r="M23" s="8"/>
      <c r="N23" s="2"/>
    </row>
    <row r="24" spans="1:14" ht="15.9" customHeight="1" thickBot="1" x14ac:dyDescent="0.35">
      <c r="A24" s="2"/>
      <c r="B24" s="94" t="s">
        <v>14</v>
      </c>
      <c r="C24" s="96" t="s">
        <v>0</v>
      </c>
      <c r="D24" s="100" t="s">
        <v>1</v>
      </c>
      <c r="E24" s="102" t="s">
        <v>27</v>
      </c>
      <c r="F24" s="102" t="s">
        <v>28</v>
      </c>
      <c r="G24" s="105" t="s">
        <v>3</v>
      </c>
      <c r="H24" s="90" t="s">
        <v>4</v>
      </c>
      <c r="I24" s="91"/>
      <c r="J24" s="91"/>
      <c r="K24" s="91"/>
      <c r="L24" s="91"/>
      <c r="M24" s="91"/>
      <c r="N24" s="92"/>
    </row>
    <row r="25" spans="1:14" ht="87.6" customHeight="1" thickBot="1" x14ac:dyDescent="0.35">
      <c r="A25" s="2"/>
      <c r="B25" s="95"/>
      <c r="C25" s="97"/>
      <c r="D25" s="101"/>
      <c r="E25" s="103"/>
      <c r="F25" s="104"/>
      <c r="G25" s="106"/>
      <c r="H25" s="5" t="s">
        <v>9</v>
      </c>
      <c r="I25" s="22" t="s">
        <v>10</v>
      </c>
      <c r="J25" s="5" t="s">
        <v>11</v>
      </c>
      <c r="K25" s="22" t="s">
        <v>13</v>
      </c>
      <c r="L25" s="5" t="s">
        <v>45</v>
      </c>
      <c r="M25" s="22" t="s">
        <v>15</v>
      </c>
      <c r="N25" s="5" t="s">
        <v>22</v>
      </c>
    </row>
    <row r="26" spans="1:14" ht="15.9" customHeight="1" thickBot="1" x14ac:dyDescent="0.35">
      <c r="A26" s="2"/>
      <c r="B26" s="17">
        <v>21</v>
      </c>
      <c r="C26" s="33" t="s">
        <v>19</v>
      </c>
      <c r="D26" s="35"/>
      <c r="E26" s="40"/>
      <c r="F26" s="40"/>
      <c r="G26" s="36" t="s">
        <v>68</v>
      </c>
      <c r="H26" s="23">
        <f>SUM(H27)</f>
        <v>1000</v>
      </c>
      <c r="I26" s="14"/>
      <c r="J26" s="23"/>
      <c r="K26" s="14"/>
      <c r="L26" s="23"/>
      <c r="M26" s="15"/>
      <c r="N26" s="23">
        <f t="shared" ref="N26" si="1">SUM(H26:M26)</f>
        <v>1000</v>
      </c>
    </row>
    <row r="27" spans="1:14" ht="15.9" customHeight="1" thickBot="1" x14ac:dyDescent="0.35">
      <c r="A27" s="2"/>
      <c r="B27" s="76"/>
      <c r="C27" s="54"/>
      <c r="D27" s="77" t="s">
        <v>69</v>
      </c>
      <c r="E27" s="89" t="s">
        <v>70</v>
      </c>
      <c r="F27" s="78"/>
      <c r="G27" s="80" t="s">
        <v>71</v>
      </c>
      <c r="H27" s="45">
        <v>1000</v>
      </c>
      <c r="I27" s="79"/>
      <c r="J27" s="45"/>
      <c r="K27" s="79"/>
      <c r="L27" s="45"/>
      <c r="M27" s="79"/>
      <c r="N27" s="45">
        <f t="shared" ref="N27" si="2">SUM(H27:M27)</f>
        <v>1000</v>
      </c>
    </row>
    <row r="28" spans="1:14" ht="15.9" customHeight="1" thickBot="1" x14ac:dyDescent="0.35">
      <c r="A28" s="2"/>
      <c r="B28" s="17">
        <v>22</v>
      </c>
      <c r="C28" s="33" t="s">
        <v>7</v>
      </c>
      <c r="D28" s="35"/>
      <c r="E28" s="40"/>
      <c r="F28" s="40"/>
      <c r="G28" s="36" t="s">
        <v>16</v>
      </c>
      <c r="H28" s="23">
        <f>SUM(H32)</f>
        <v>1000</v>
      </c>
      <c r="I28" s="14"/>
      <c r="J28" s="23"/>
      <c r="K28" s="14"/>
      <c r="L28" s="23"/>
      <c r="M28" s="15"/>
      <c r="N28" s="23">
        <f t="shared" ref="N28" si="3">SUM(H28:M28)</f>
        <v>1000</v>
      </c>
    </row>
    <row r="29" spans="1:14" ht="15.9" customHeight="1" thickBot="1" x14ac:dyDescent="0.35">
      <c r="A29" s="2"/>
      <c r="B29" s="76"/>
      <c r="C29" s="54"/>
      <c r="D29" s="77" t="s">
        <v>20</v>
      </c>
      <c r="E29" s="78"/>
      <c r="F29" s="78"/>
      <c r="G29" s="80" t="s">
        <v>39</v>
      </c>
      <c r="H29" s="45">
        <v>1000</v>
      </c>
      <c r="I29" s="79"/>
      <c r="J29" s="45"/>
      <c r="K29" s="79"/>
      <c r="L29" s="45"/>
      <c r="M29" s="79"/>
      <c r="N29" s="45">
        <f t="shared" ref="N29" si="4">SUM(H29:M29)</f>
        <v>1000</v>
      </c>
    </row>
    <row r="30" spans="1:14" ht="15.9" customHeight="1" thickBot="1" x14ac:dyDescent="0.35">
      <c r="A30" s="2"/>
      <c r="B30" s="17">
        <v>22</v>
      </c>
      <c r="C30" s="33" t="s">
        <v>24</v>
      </c>
      <c r="D30" s="35"/>
      <c r="E30" s="40"/>
      <c r="F30" s="40"/>
      <c r="G30" s="36" t="s">
        <v>40</v>
      </c>
      <c r="H30" s="23">
        <f>SUM(H31:H32)</f>
        <v>80110</v>
      </c>
      <c r="I30" s="14"/>
      <c r="J30" s="23"/>
      <c r="K30" s="14"/>
      <c r="L30" s="23"/>
      <c r="M30" s="15"/>
      <c r="N30" s="23">
        <f t="shared" ref="N30" si="5">SUM(H30:M30)</f>
        <v>80110</v>
      </c>
    </row>
    <row r="31" spans="1:14" ht="15.9" customHeight="1" thickBot="1" x14ac:dyDescent="0.35">
      <c r="A31" s="2"/>
      <c r="B31" s="30"/>
      <c r="C31" s="38"/>
      <c r="D31" s="32" t="s">
        <v>38</v>
      </c>
      <c r="E31" s="42"/>
      <c r="F31" s="42"/>
      <c r="G31" s="61" t="s">
        <v>46</v>
      </c>
      <c r="H31" s="28">
        <v>79110</v>
      </c>
      <c r="I31" s="19"/>
      <c r="J31" s="25"/>
      <c r="K31" s="19"/>
      <c r="L31" s="25"/>
      <c r="M31" s="19"/>
      <c r="N31" s="28">
        <f>SUM(H31)</f>
        <v>79110</v>
      </c>
    </row>
    <row r="32" spans="1:14" ht="15.9" customHeight="1" thickBot="1" x14ac:dyDescent="0.35">
      <c r="A32" s="2"/>
      <c r="B32" s="76"/>
      <c r="C32" s="54"/>
      <c r="D32" s="77" t="s">
        <v>31</v>
      </c>
      <c r="E32" s="78"/>
      <c r="F32" s="78"/>
      <c r="G32" s="85" t="s">
        <v>47</v>
      </c>
      <c r="H32" s="45">
        <v>1000</v>
      </c>
      <c r="I32" s="79"/>
      <c r="J32" s="45"/>
      <c r="K32" s="79"/>
      <c r="L32" s="45"/>
      <c r="M32" s="79"/>
      <c r="N32" s="45">
        <f>SUM(H32:M32)</f>
        <v>1000</v>
      </c>
    </row>
    <row r="33" spans="1:15" ht="15.9" customHeight="1" thickBot="1" x14ac:dyDescent="0.35">
      <c r="A33" s="2"/>
      <c r="B33" s="17">
        <v>22</v>
      </c>
      <c r="C33" s="33" t="s">
        <v>56</v>
      </c>
      <c r="D33" s="35"/>
      <c r="E33" s="40"/>
      <c r="F33" s="40"/>
      <c r="G33" s="36" t="s">
        <v>63</v>
      </c>
      <c r="H33" s="23">
        <f>SUM(H34)</f>
        <v>3000</v>
      </c>
      <c r="I33" s="14"/>
      <c r="J33" s="23"/>
      <c r="K33" s="14"/>
      <c r="L33" s="23"/>
      <c r="M33" s="14"/>
      <c r="N33" s="23">
        <f t="shared" ref="N33" si="6">SUM(H33:M33)</f>
        <v>3000</v>
      </c>
    </row>
    <row r="34" spans="1:15" ht="15.9" customHeight="1" thickBot="1" x14ac:dyDescent="0.35">
      <c r="A34" s="2"/>
      <c r="B34" s="30"/>
      <c r="C34" s="38"/>
      <c r="D34" s="32" t="s">
        <v>41</v>
      </c>
      <c r="E34" s="42"/>
      <c r="F34" s="42"/>
      <c r="G34" s="81" t="s">
        <v>64</v>
      </c>
      <c r="H34" s="28">
        <v>3000</v>
      </c>
      <c r="I34" s="18"/>
      <c r="J34" s="28"/>
      <c r="K34" s="18"/>
      <c r="L34" s="28"/>
      <c r="M34" s="18"/>
      <c r="N34" s="28">
        <f>SUM(H34:M34)</f>
        <v>3000</v>
      </c>
    </row>
    <row r="35" spans="1:15" ht="15.9" customHeight="1" thickBot="1" x14ac:dyDescent="0.35">
      <c r="A35" s="2"/>
      <c r="B35" s="17">
        <v>22</v>
      </c>
      <c r="C35" s="33" t="s">
        <v>44</v>
      </c>
      <c r="D35" s="35"/>
      <c r="E35" s="40"/>
      <c r="F35" s="40"/>
      <c r="G35" s="36" t="s">
        <v>48</v>
      </c>
      <c r="H35" s="23">
        <f>SUM(H36)</f>
        <v>3000</v>
      </c>
      <c r="I35" s="14"/>
      <c r="J35" s="23"/>
      <c r="K35" s="14"/>
      <c r="L35" s="23"/>
      <c r="M35" s="14"/>
      <c r="N35" s="23">
        <f t="shared" ref="N35" si="7">SUM(H35:M35)</f>
        <v>3000</v>
      </c>
    </row>
    <row r="36" spans="1:15" ht="15.9" customHeight="1" thickBot="1" x14ac:dyDescent="0.35">
      <c r="A36" s="2"/>
      <c r="B36" s="30"/>
      <c r="C36" s="38"/>
      <c r="D36" s="32" t="s">
        <v>5</v>
      </c>
      <c r="E36" s="42"/>
      <c r="F36" s="42"/>
      <c r="G36" s="81" t="s">
        <v>49</v>
      </c>
      <c r="H36" s="28">
        <v>3000</v>
      </c>
      <c r="I36" s="18"/>
      <c r="J36" s="28"/>
      <c r="K36" s="18"/>
      <c r="L36" s="28"/>
      <c r="M36" s="18"/>
      <c r="N36" s="28">
        <f>SUM(H36:M36)</f>
        <v>3000</v>
      </c>
    </row>
    <row r="37" spans="1:15" ht="15.9" customHeight="1" thickBot="1" x14ac:dyDescent="0.35">
      <c r="A37" s="2"/>
      <c r="B37" s="17">
        <v>22</v>
      </c>
      <c r="C37" s="33" t="s">
        <v>65</v>
      </c>
      <c r="D37" s="35"/>
      <c r="E37" s="40"/>
      <c r="F37" s="40"/>
      <c r="G37" s="36" t="s">
        <v>66</v>
      </c>
      <c r="H37" s="23">
        <f>SUM(H38)</f>
        <v>7000</v>
      </c>
      <c r="I37" s="14"/>
      <c r="J37" s="23"/>
      <c r="K37" s="14"/>
      <c r="L37" s="23"/>
      <c r="M37" s="14"/>
      <c r="N37" s="23">
        <f>SUM(H37:M37)</f>
        <v>7000</v>
      </c>
    </row>
    <row r="38" spans="1:15" ht="15.9" customHeight="1" thickBot="1" x14ac:dyDescent="0.35">
      <c r="A38" s="2"/>
      <c r="B38" s="20"/>
      <c r="C38" s="34"/>
      <c r="D38" s="31" t="s">
        <v>8</v>
      </c>
      <c r="E38" s="41"/>
      <c r="F38" s="41"/>
      <c r="G38" s="81" t="s">
        <v>67</v>
      </c>
      <c r="H38" s="27">
        <v>7000</v>
      </c>
      <c r="I38" s="21"/>
      <c r="J38" s="24"/>
      <c r="K38" s="21"/>
      <c r="L38" s="24"/>
      <c r="M38" s="21"/>
      <c r="N38" s="28">
        <f>SUM(H38:M38)</f>
        <v>7000</v>
      </c>
    </row>
    <row r="39" spans="1:15" ht="17.25" customHeight="1" thickBot="1" x14ac:dyDescent="0.35">
      <c r="A39" s="2"/>
      <c r="B39" s="17">
        <v>24</v>
      </c>
      <c r="C39" s="33" t="s">
        <v>17</v>
      </c>
      <c r="D39" s="35"/>
      <c r="E39" s="40"/>
      <c r="F39" s="40"/>
      <c r="G39" s="36" t="s">
        <v>42</v>
      </c>
      <c r="H39" s="23">
        <f>SUM(H40)</f>
        <v>1200</v>
      </c>
      <c r="I39" s="14"/>
      <c r="J39" s="23"/>
      <c r="K39" s="14"/>
      <c r="L39" s="23"/>
      <c r="M39" s="14"/>
      <c r="N39" s="23">
        <f t="shared" ref="N39" si="8">SUM(H39:M39)</f>
        <v>1200</v>
      </c>
    </row>
    <row r="40" spans="1:15" ht="17.25" customHeight="1" thickBot="1" x14ac:dyDescent="0.35">
      <c r="A40" s="2"/>
      <c r="B40" s="30"/>
      <c r="C40" s="38"/>
      <c r="D40" s="32" t="s">
        <v>50</v>
      </c>
      <c r="E40" s="39"/>
      <c r="F40" s="42"/>
      <c r="G40" s="80" t="s">
        <v>51</v>
      </c>
      <c r="H40" s="28">
        <v>1200</v>
      </c>
      <c r="I40" s="18"/>
      <c r="J40" s="28"/>
      <c r="K40" s="18"/>
      <c r="L40" s="28"/>
      <c r="M40" s="18"/>
      <c r="N40" s="28">
        <f>SUM(H40)</f>
        <v>1200</v>
      </c>
    </row>
    <row r="41" spans="1:15" ht="17.25" customHeight="1" thickBot="1" x14ac:dyDescent="0.35">
      <c r="A41" s="2"/>
      <c r="B41" s="17">
        <v>26</v>
      </c>
      <c r="C41" s="33" t="s">
        <v>7</v>
      </c>
      <c r="D41" s="35"/>
      <c r="E41" s="40"/>
      <c r="F41" s="40"/>
      <c r="G41" s="36" t="s">
        <v>52</v>
      </c>
      <c r="H41" s="23">
        <f>SUM(H42)</f>
        <v>200</v>
      </c>
      <c r="I41" s="23"/>
      <c r="J41" s="23"/>
      <c r="K41" s="23"/>
      <c r="L41" s="23"/>
      <c r="M41" s="14"/>
      <c r="N41" s="23">
        <f>SUM(H41:M41)</f>
        <v>200</v>
      </c>
    </row>
    <row r="42" spans="1:15" ht="17.25" customHeight="1" thickBot="1" x14ac:dyDescent="0.35">
      <c r="A42" s="2"/>
      <c r="B42" s="30"/>
      <c r="C42" s="38"/>
      <c r="D42" s="32" t="s">
        <v>5</v>
      </c>
      <c r="E42" s="39"/>
      <c r="F42" s="39"/>
      <c r="G42" s="70" t="s">
        <v>53</v>
      </c>
      <c r="H42" s="28">
        <v>200</v>
      </c>
      <c r="I42" s="18"/>
      <c r="J42" s="28"/>
      <c r="K42" s="18"/>
      <c r="L42" s="28"/>
      <c r="M42" s="18"/>
      <c r="N42" s="28">
        <f t="shared" ref="N42" si="9">SUM(H42:M42)</f>
        <v>200</v>
      </c>
    </row>
    <row r="43" spans="1:15" ht="15.9" customHeight="1" thickBot="1" x14ac:dyDescent="0.35">
      <c r="A43" s="2"/>
      <c r="B43" s="17">
        <v>29</v>
      </c>
      <c r="C43" s="33"/>
      <c r="D43" s="35"/>
      <c r="E43" s="40"/>
      <c r="F43" s="40"/>
      <c r="G43" s="36" t="s">
        <v>54</v>
      </c>
      <c r="H43" s="23">
        <f>SUM(H44:H46)</f>
        <v>83526</v>
      </c>
      <c r="I43" s="14"/>
      <c r="J43" s="23"/>
      <c r="K43" s="14"/>
      <c r="L43" s="23"/>
      <c r="M43" s="14"/>
      <c r="N43" s="23">
        <f t="shared" ref="N43:N45" si="10">SUM(H43:M43)</f>
        <v>83526</v>
      </c>
    </row>
    <row r="44" spans="1:15" ht="15.9" customHeight="1" thickBot="1" x14ac:dyDescent="0.35">
      <c r="A44" s="2"/>
      <c r="B44" s="30"/>
      <c r="C44" s="51" t="s">
        <v>7</v>
      </c>
      <c r="D44" s="32"/>
      <c r="E44" s="39"/>
      <c r="F44" s="39"/>
      <c r="G44" s="83" t="s">
        <v>43</v>
      </c>
      <c r="H44" s="28">
        <v>35526</v>
      </c>
      <c r="I44" s="18"/>
      <c r="J44" s="28"/>
      <c r="K44" s="18"/>
      <c r="L44" s="28"/>
      <c r="M44" s="18"/>
      <c r="N44" s="28">
        <f t="shared" si="10"/>
        <v>35526</v>
      </c>
    </row>
    <row r="45" spans="1:15" ht="15.9" customHeight="1" thickBot="1" x14ac:dyDescent="0.35">
      <c r="A45" s="2"/>
      <c r="B45" s="30"/>
      <c r="C45" s="51" t="s">
        <v>24</v>
      </c>
      <c r="D45" s="32" t="s">
        <v>12</v>
      </c>
      <c r="E45" s="39"/>
      <c r="F45" s="39"/>
      <c r="G45" s="86" t="s">
        <v>55</v>
      </c>
      <c r="H45" s="28">
        <v>18000</v>
      </c>
      <c r="I45" s="18"/>
      <c r="J45" s="28"/>
      <c r="K45" s="18"/>
      <c r="L45" s="28"/>
      <c r="M45" s="18"/>
      <c r="N45" s="28">
        <f t="shared" si="10"/>
        <v>18000</v>
      </c>
    </row>
    <row r="46" spans="1:15" ht="15.9" customHeight="1" thickBot="1" x14ac:dyDescent="0.35">
      <c r="A46" s="2"/>
      <c r="B46" s="30"/>
      <c r="C46" s="51" t="s">
        <v>56</v>
      </c>
      <c r="D46" s="32" t="s">
        <v>5</v>
      </c>
      <c r="E46" s="39"/>
      <c r="F46" s="39"/>
      <c r="G46" s="70" t="s">
        <v>57</v>
      </c>
      <c r="H46" s="28">
        <v>30000</v>
      </c>
      <c r="I46" s="18"/>
      <c r="J46" s="28"/>
      <c r="K46" s="18"/>
      <c r="L46" s="28"/>
      <c r="M46" s="18"/>
      <c r="N46" s="28">
        <f t="shared" ref="N46" si="11">SUM(H46:M46)</f>
        <v>30000</v>
      </c>
    </row>
    <row r="47" spans="1:15" ht="15.9" customHeight="1" thickBot="1" x14ac:dyDescent="0.35">
      <c r="A47" s="1"/>
      <c r="B47" s="98" t="s">
        <v>23</v>
      </c>
      <c r="C47" s="99"/>
      <c r="D47" s="99"/>
      <c r="E47" s="99"/>
      <c r="F47" s="99"/>
      <c r="G47" s="99"/>
      <c r="H47" s="26">
        <f>SUM(H26+H28+H30+H33+H35+H37+H39+H41+H43)</f>
        <v>180036</v>
      </c>
      <c r="I47" s="26"/>
      <c r="J47" s="26"/>
      <c r="K47" s="26"/>
      <c r="L47" s="26"/>
      <c r="M47" s="26"/>
      <c r="N47" s="26">
        <f>SUM(N26+N28+N30+N33+N35+N37+N39+N41+N43)</f>
        <v>180036</v>
      </c>
      <c r="O47" s="84"/>
    </row>
    <row r="48" spans="1:15" ht="15.9" customHeight="1" x14ac:dyDescent="0.3">
      <c r="B48" s="82"/>
      <c r="C48" s="82"/>
      <c r="D48" s="82"/>
      <c r="E48" s="82"/>
      <c r="F48" s="82"/>
      <c r="G48" s="82"/>
      <c r="H48" s="16"/>
      <c r="I48" s="16"/>
      <c r="J48" s="16"/>
      <c r="K48" s="16"/>
      <c r="L48" s="16"/>
      <c r="M48" s="16"/>
      <c r="N48" s="16"/>
    </row>
    <row r="49" spans="2:14" ht="15.9" customHeight="1" x14ac:dyDescent="0.3">
      <c r="B49" s="82"/>
      <c r="C49" s="82"/>
      <c r="D49" s="82"/>
      <c r="E49" s="82"/>
      <c r="F49" s="82"/>
      <c r="G49" s="82"/>
      <c r="H49" s="16"/>
      <c r="I49" s="16"/>
      <c r="J49" s="16"/>
      <c r="K49" s="16"/>
      <c r="L49" s="16"/>
      <c r="M49" s="16"/>
      <c r="N49" s="16"/>
    </row>
    <row r="50" spans="2:14" ht="15.9" customHeight="1" x14ac:dyDescent="0.3"/>
    <row r="51" spans="2:14" ht="15.9" customHeight="1" x14ac:dyDescent="0.3"/>
    <row r="52" spans="2:14" ht="15.9" customHeight="1" x14ac:dyDescent="0.3"/>
    <row r="53" spans="2:14" ht="15.9" customHeight="1" x14ac:dyDescent="0.3"/>
    <row r="54" spans="2:14" ht="15.9" customHeight="1" x14ac:dyDescent="0.3"/>
    <row r="55" spans="2:14" ht="15.9" customHeight="1" x14ac:dyDescent="0.3"/>
    <row r="56" spans="2:14" ht="15.9" customHeight="1" x14ac:dyDescent="0.3"/>
    <row r="57" spans="2:14" ht="15.9" customHeight="1" x14ac:dyDescent="0.3"/>
    <row r="58" spans="2:14" ht="15.9" customHeight="1" x14ac:dyDescent="0.3"/>
    <row r="59" spans="2:14" ht="15.9" customHeight="1" x14ac:dyDescent="0.3"/>
    <row r="60" spans="2:14" ht="15.9" customHeight="1" x14ac:dyDescent="0.3"/>
    <row r="61" spans="2:14" ht="15.9" customHeight="1" x14ac:dyDescent="0.3"/>
    <row r="62" spans="2:14" ht="15.9" customHeight="1" x14ac:dyDescent="0.3"/>
    <row r="63" spans="2:14" ht="15.9" customHeight="1" x14ac:dyDescent="0.3"/>
    <row r="64" spans="2:14" ht="15.9" customHeight="1" x14ac:dyDescent="0.3"/>
    <row r="65" ht="15.9" customHeight="1" x14ac:dyDescent="0.3"/>
    <row r="66" ht="15.9" customHeight="1" x14ac:dyDescent="0.3"/>
    <row r="67" ht="15.9" customHeight="1" x14ac:dyDescent="0.3"/>
    <row r="68" ht="15.9" customHeight="1" x14ac:dyDescent="0.3"/>
    <row r="69" ht="15.9" customHeight="1" x14ac:dyDescent="0.3"/>
    <row r="70" ht="15.9" customHeight="1" x14ac:dyDescent="0.3"/>
    <row r="71" ht="15.9" customHeight="1" x14ac:dyDescent="0.3"/>
    <row r="72" ht="15.9" customHeight="1" x14ac:dyDescent="0.3"/>
    <row r="73" ht="15.9" customHeight="1" x14ac:dyDescent="0.3"/>
    <row r="74" ht="15.9" customHeight="1" x14ac:dyDescent="0.3"/>
    <row r="75" ht="15.9" customHeight="1" x14ac:dyDescent="0.3"/>
    <row r="76" ht="15.9" customHeight="1" x14ac:dyDescent="0.3"/>
    <row r="77" ht="15.9" customHeight="1" x14ac:dyDescent="0.3"/>
    <row r="78" ht="15.9" customHeight="1" x14ac:dyDescent="0.3"/>
    <row r="79" ht="15.9" customHeight="1" x14ac:dyDescent="0.3"/>
    <row r="80" ht="15.9" customHeight="1" x14ac:dyDescent="0.3"/>
    <row r="81" ht="15.9" customHeight="1" x14ac:dyDescent="0.3"/>
    <row r="82" ht="15.9" customHeight="1" x14ac:dyDescent="0.3"/>
    <row r="83" ht="15.9" customHeight="1" x14ac:dyDescent="0.3"/>
    <row r="84" ht="15.9" customHeight="1" x14ac:dyDescent="0.3"/>
    <row r="85" ht="15.9" customHeight="1" x14ac:dyDescent="0.3"/>
    <row r="86" ht="15.9" customHeight="1" x14ac:dyDescent="0.3"/>
    <row r="87" ht="15.9" customHeight="1" x14ac:dyDescent="0.3"/>
    <row r="88" ht="15.9" customHeight="1" x14ac:dyDescent="0.3"/>
    <row r="89" ht="15.9" customHeight="1" x14ac:dyDescent="0.3"/>
    <row r="90" ht="15.9" customHeight="1" x14ac:dyDescent="0.3"/>
    <row r="91" ht="15.9" customHeight="1" x14ac:dyDescent="0.3"/>
    <row r="92" ht="15.9" customHeight="1" x14ac:dyDescent="0.3"/>
    <row r="93" ht="15.9" customHeight="1" x14ac:dyDescent="0.3"/>
    <row r="94" ht="15.9" customHeight="1" x14ac:dyDescent="0.3"/>
    <row r="95" ht="15.9" customHeight="1" x14ac:dyDescent="0.3"/>
    <row r="96" ht="15.9" customHeight="1" x14ac:dyDescent="0.3"/>
    <row r="97" ht="15.9" customHeight="1" x14ac:dyDescent="0.3"/>
    <row r="98" ht="15.9" customHeight="1" x14ac:dyDescent="0.3"/>
    <row r="99" ht="15.9" customHeight="1" x14ac:dyDescent="0.3"/>
    <row r="100" ht="15.9" customHeight="1" x14ac:dyDescent="0.3"/>
    <row r="101" ht="15.9" customHeight="1" x14ac:dyDescent="0.3"/>
    <row r="102" ht="15.9" customHeight="1" x14ac:dyDescent="0.3"/>
    <row r="103" ht="15.9" customHeight="1" x14ac:dyDescent="0.3"/>
    <row r="104" ht="15.9" customHeight="1" x14ac:dyDescent="0.3"/>
    <row r="105" ht="15.9" customHeight="1" x14ac:dyDescent="0.3"/>
    <row r="106" ht="15.9" customHeight="1" x14ac:dyDescent="0.3"/>
    <row r="107" ht="15.9" customHeight="1" x14ac:dyDescent="0.3"/>
    <row r="108" ht="15.9" customHeight="1" x14ac:dyDescent="0.3"/>
    <row r="109" ht="15.9" customHeight="1" x14ac:dyDescent="0.3"/>
    <row r="110" ht="15.9" customHeight="1" x14ac:dyDescent="0.3"/>
    <row r="111" ht="15.9" customHeight="1" x14ac:dyDescent="0.3"/>
    <row r="112" ht="15.9" customHeight="1" x14ac:dyDescent="0.3"/>
    <row r="113" ht="15.9" customHeight="1" x14ac:dyDescent="0.3"/>
    <row r="114" ht="15.9" customHeight="1" x14ac:dyDescent="0.3"/>
    <row r="115" ht="15.9" customHeight="1" x14ac:dyDescent="0.3"/>
    <row r="116" ht="15.9" customHeight="1" x14ac:dyDescent="0.3"/>
    <row r="117" ht="15.9" customHeight="1" x14ac:dyDescent="0.3"/>
    <row r="118" ht="15.9" customHeight="1" x14ac:dyDescent="0.3"/>
    <row r="119" ht="15.9" customHeight="1" x14ac:dyDescent="0.3"/>
    <row r="120" ht="15.9" customHeight="1" x14ac:dyDescent="0.3"/>
    <row r="121" ht="15.9" customHeight="1" x14ac:dyDescent="0.3"/>
    <row r="122" ht="15.9" customHeight="1" x14ac:dyDescent="0.3"/>
    <row r="123" ht="15.9" customHeight="1" x14ac:dyDescent="0.3"/>
    <row r="124" ht="15.9" customHeight="1" x14ac:dyDescent="0.3"/>
    <row r="125" ht="15.9" customHeight="1" x14ac:dyDescent="0.3"/>
    <row r="126" ht="15.9" customHeight="1" x14ac:dyDescent="0.3"/>
    <row r="127" ht="15.9" customHeight="1" x14ac:dyDescent="0.3"/>
    <row r="128" ht="15.9" customHeight="1" x14ac:dyDescent="0.3"/>
    <row r="129" ht="15.9" customHeight="1" x14ac:dyDescent="0.3"/>
    <row r="130" ht="15.9" customHeight="1" x14ac:dyDescent="0.3"/>
    <row r="131" ht="15.9" customHeight="1" x14ac:dyDescent="0.3"/>
    <row r="132" ht="15.9" customHeight="1" x14ac:dyDescent="0.3"/>
    <row r="133" ht="15.9" customHeight="1" x14ac:dyDescent="0.3"/>
    <row r="134" ht="15.9" customHeight="1" x14ac:dyDescent="0.3"/>
    <row r="135" ht="15.9" customHeight="1" x14ac:dyDescent="0.3"/>
    <row r="136" ht="15.9" customHeight="1" x14ac:dyDescent="0.3"/>
    <row r="137" ht="15.9" customHeight="1" x14ac:dyDescent="0.3"/>
    <row r="138" ht="15.9" customHeight="1" x14ac:dyDescent="0.3"/>
    <row r="139" ht="15.9" customHeight="1" x14ac:dyDescent="0.3"/>
    <row r="140" ht="15.9" customHeight="1" x14ac:dyDescent="0.3"/>
    <row r="141" ht="15.9" customHeight="1" x14ac:dyDescent="0.3"/>
    <row r="142" ht="15.9" customHeight="1" x14ac:dyDescent="0.3"/>
    <row r="143" ht="15.9" customHeight="1" x14ac:dyDescent="0.3"/>
    <row r="144" ht="15.9" customHeight="1" x14ac:dyDescent="0.3"/>
    <row r="145" ht="15.9" customHeight="1" x14ac:dyDescent="0.3"/>
    <row r="146" ht="15.9" customHeight="1" x14ac:dyDescent="0.3"/>
    <row r="147" ht="15.9" customHeight="1" x14ac:dyDescent="0.3"/>
    <row r="148" ht="15.9" customHeight="1" x14ac:dyDescent="0.3"/>
    <row r="149" ht="15.9" customHeight="1" x14ac:dyDescent="0.3"/>
    <row r="150" ht="15.9" customHeight="1" x14ac:dyDescent="0.3"/>
    <row r="151" ht="15.9" customHeight="1" x14ac:dyDescent="0.3"/>
    <row r="152" ht="15.9" customHeight="1" x14ac:dyDescent="0.3"/>
    <row r="153" ht="15.9" customHeight="1" x14ac:dyDescent="0.3"/>
    <row r="154" ht="15.9" customHeight="1" x14ac:dyDescent="0.3"/>
    <row r="155" ht="15.9" customHeight="1" x14ac:dyDescent="0.3"/>
    <row r="156" ht="15.9" customHeight="1" x14ac:dyDescent="0.3"/>
    <row r="157" ht="15.9" customHeight="1" x14ac:dyDescent="0.3"/>
    <row r="158" ht="15.9" customHeight="1" x14ac:dyDescent="0.3"/>
    <row r="159" ht="15.9" customHeight="1" x14ac:dyDescent="0.3"/>
    <row r="160" ht="15.9" customHeight="1" x14ac:dyDescent="0.3"/>
    <row r="161" ht="15.9" customHeight="1" x14ac:dyDescent="0.3"/>
    <row r="162" ht="15.9" customHeight="1" x14ac:dyDescent="0.3"/>
    <row r="163" ht="15.9" customHeight="1" x14ac:dyDescent="0.3"/>
    <row r="164" ht="15.9" customHeight="1" x14ac:dyDescent="0.3"/>
    <row r="165" ht="15.9" customHeight="1" x14ac:dyDescent="0.3"/>
    <row r="166" ht="15.9" customHeight="1" x14ac:dyDescent="0.3"/>
    <row r="167" ht="15.9" customHeight="1" x14ac:dyDescent="0.3"/>
    <row r="168" ht="15.9" customHeight="1" x14ac:dyDescent="0.3"/>
    <row r="169" ht="15.9" customHeight="1" x14ac:dyDescent="0.3"/>
    <row r="170" ht="15.9" customHeight="1" x14ac:dyDescent="0.3"/>
    <row r="171" ht="15.9" customHeight="1" x14ac:dyDescent="0.3"/>
    <row r="172" ht="15.9" customHeight="1" x14ac:dyDescent="0.3"/>
    <row r="173" ht="15.9" customHeight="1" x14ac:dyDescent="0.3"/>
    <row r="174" ht="15.9" customHeight="1" x14ac:dyDescent="0.3"/>
    <row r="175" ht="15.9" customHeight="1" x14ac:dyDescent="0.3"/>
    <row r="176" ht="15.9" customHeight="1" x14ac:dyDescent="0.3"/>
    <row r="177" ht="15.9" customHeight="1" x14ac:dyDescent="0.3"/>
    <row r="178" ht="15.9" customHeight="1" x14ac:dyDescent="0.3"/>
    <row r="179" ht="15.9" customHeight="1" x14ac:dyDescent="0.3"/>
    <row r="180" ht="15.9" customHeight="1" x14ac:dyDescent="0.3"/>
    <row r="181" ht="15.9" customHeight="1" x14ac:dyDescent="0.3"/>
    <row r="182" ht="15.9" customHeight="1" x14ac:dyDescent="0.3"/>
    <row r="183" ht="15.9" customHeight="1" x14ac:dyDescent="0.3"/>
    <row r="184" ht="15.9" customHeight="1" x14ac:dyDescent="0.3"/>
    <row r="185" ht="15.9" customHeight="1" x14ac:dyDescent="0.3"/>
    <row r="186" ht="15.9" customHeight="1" x14ac:dyDescent="0.3"/>
    <row r="187" ht="15.9" customHeight="1" x14ac:dyDescent="0.3"/>
    <row r="188" ht="15.9" customHeight="1" x14ac:dyDescent="0.3"/>
    <row r="189" ht="15.9" customHeight="1" x14ac:dyDescent="0.3"/>
    <row r="190" ht="15.9" customHeight="1" x14ac:dyDescent="0.3"/>
    <row r="191" ht="15.9" customHeight="1" x14ac:dyDescent="0.3"/>
    <row r="192" ht="15.9" customHeight="1" x14ac:dyDescent="0.3"/>
    <row r="193" ht="15.9" customHeight="1" x14ac:dyDescent="0.3"/>
    <row r="194" ht="15.9" customHeight="1" x14ac:dyDescent="0.3"/>
    <row r="195" ht="15.9" customHeight="1" x14ac:dyDescent="0.3"/>
    <row r="196" ht="15.9" customHeight="1" x14ac:dyDescent="0.3"/>
    <row r="197" ht="15.9" customHeight="1" x14ac:dyDescent="0.3"/>
    <row r="198" ht="15.9" customHeight="1" x14ac:dyDescent="0.3"/>
    <row r="199" ht="15.9" customHeight="1" x14ac:dyDescent="0.3"/>
    <row r="200" ht="15.9" customHeight="1" x14ac:dyDescent="0.3"/>
    <row r="201" ht="15.9" customHeight="1" x14ac:dyDescent="0.3"/>
    <row r="202" ht="15.9" customHeight="1" x14ac:dyDescent="0.3"/>
    <row r="203" ht="15.9" customHeight="1" x14ac:dyDescent="0.3"/>
    <row r="204" ht="15.9" customHeight="1" x14ac:dyDescent="0.3"/>
    <row r="205" ht="15.9" customHeight="1" x14ac:dyDescent="0.3"/>
    <row r="206" ht="15.9" customHeight="1" x14ac:dyDescent="0.3"/>
    <row r="207" ht="15.9" customHeight="1" x14ac:dyDescent="0.3"/>
    <row r="208" ht="15.9" customHeight="1" x14ac:dyDescent="0.3"/>
    <row r="209" ht="15.9" customHeight="1" x14ac:dyDescent="0.3"/>
    <row r="210" ht="15.9" customHeight="1" x14ac:dyDescent="0.3"/>
    <row r="211" ht="15.9" customHeight="1" x14ac:dyDescent="0.3"/>
    <row r="212" ht="15.9" customHeight="1" x14ac:dyDescent="0.3"/>
    <row r="213" ht="15.9" customHeight="1" x14ac:dyDescent="0.3"/>
    <row r="214" ht="15.9" customHeight="1" x14ac:dyDescent="0.3"/>
    <row r="215" ht="15.9" customHeight="1" x14ac:dyDescent="0.3"/>
    <row r="216" ht="15.9" customHeight="1" x14ac:dyDescent="0.3"/>
    <row r="217" ht="15.9" customHeight="1" x14ac:dyDescent="0.3"/>
    <row r="218" ht="15.9" customHeight="1" x14ac:dyDescent="0.3"/>
    <row r="219" ht="15.9" customHeight="1" x14ac:dyDescent="0.3"/>
    <row r="220" ht="15.9" customHeight="1" x14ac:dyDescent="0.3"/>
    <row r="221" ht="15.9" customHeight="1" x14ac:dyDescent="0.3"/>
    <row r="222" ht="15.9" customHeight="1" x14ac:dyDescent="0.3"/>
    <row r="223" ht="15.9" customHeight="1" x14ac:dyDescent="0.3"/>
    <row r="224" ht="15.9" customHeight="1" x14ac:dyDescent="0.3"/>
    <row r="225" ht="15.9" customHeight="1" x14ac:dyDescent="0.3"/>
    <row r="226" ht="15.9" customHeight="1" x14ac:dyDescent="0.3"/>
    <row r="227" ht="15.9" customHeight="1" x14ac:dyDescent="0.3"/>
    <row r="228" ht="15.9" customHeight="1" x14ac:dyDescent="0.3"/>
    <row r="229" ht="15.9" customHeight="1" x14ac:dyDescent="0.3"/>
    <row r="230" ht="15.9" customHeight="1" x14ac:dyDescent="0.3"/>
    <row r="231" ht="15.9" customHeight="1" x14ac:dyDescent="0.3"/>
    <row r="232" ht="15.9" customHeight="1" x14ac:dyDescent="0.3"/>
    <row r="233" ht="15.9" customHeight="1" x14ac:dyDescent="0.3"/>
    <row r="234" ht="15.9" customHeight="1" x14ac:dyDescent="0.3"/>
    <row r="235" ht="15.9" customHeight="1" x14ac:dyDescent="0.3"/>
    <row r="236" ht="15.9" customHeight="1" x14ac:dyDescent="0.3"/>
    <row r="237" ht="15.9" customHeight="1" x14ac:dyDescent="0.3"/>
    <row r="238" ht="15.9" customHeight="1" x14ac:dyDescent="0.3"/>
    <row r="239" ht="15.9" customHeight="1" x14ac:dyDescent="0.3"/>
    <row r="240" ht="15.9" customHeight="1" x14ac:dyDescent="0.3"/>
    <row r="241" ht="15.9" customHeight="1" x14ac:dyDescent="0.3"/>
    <row r="242" ht="15.9" customHeight="1" x14ac:dyDescent="0.3"/>
    <row r="243" ht="15.9" customHeight="1" x14ac:dyDescent="0.3"/>
    <row r="244" ht="15.9" customHeight="1" x14ac:dyDescent="0.3"/>
    <row r="245" ht="15.9" customHeight="1" x14ac:dyDescent="0.3"/>
    <row r="246" ht="15.9" customHeight="1" x14ac:dyDescent="0.3"/>
    <row r="247" ht="15.9" customHeight="1" x14ac:dyDescent="0.3"/>
    <row r="248" ht="15.9" customHeight="1" x14ac:dyDescent="0.3"/>
    <row r="249" ht="15.9" customHeight="1" x14ac:dyDescent="0.3"/>
    <row r="250" ht="15.9" customHeight="1" x14ac:dyDescent="0.3"/>
    <row r="251" ht="15.9" customHeight="1" x14ac:dyDescent="0.3"/>
    <row r="252" ht="15.9" customHeight="1" x14ac:dyDescent="0.3"/>
    <row r="253" ht="15.9" customHeight="1" x14ac:dyDescent="0.3"/>
    <row r="254" ht="15.9" customHeight="1" x14ac:dyDescent="0.3"/>
    <row r="255" ht="15.9" customHeight="1" x14ac:dyDescent="0.3"/>
    <row r="256" ht="15.9" customHeight="1" x14ac:dyDescent="0.3"/>
    <row r="257" ht="15.9" customHeight="1" x14ac:dyDescent="0.3"/>
    <row r="258" ht="15.9" customHeight="1" x14ac:dyDescent="0.3"/>
    <row r="259" ht="15.9" customHeight="1" x14ac:dyDescent="0.3"/>
    <row r="260" ht="15.9" customHeight="1" x14ac:dyDescent="0.3"/>
    <row r="261" ht="15.9" customHeight="1" x14ac:dyDescent="0.3"/>
    <row r="262" ht="15.9" customHeight="1" x14ac:dyDescent="0.3"/>
    <row r="263" ht="15.9" customHeight="1" x14ac:dyDescent="0.3"/>
    <row r="264" ht="15.9" customHeight="1" x14ac:dyDescent="0.3"/>
    <row r="265" ht="15.9" customHeight="1" x14ac:dyDescent="0.3"/>
    <row r="266" ht="15.9" customHeight="1" x14ac:dyDescent="0.3"/>
    <row r="267" ht="15.9" customHeight="1" x14ac:dyDescent="0.3"/>
    <row r="268" ht="15.9" customHeight="1" x14ac:dyDescent="0.3"/>
    <row r="269" ht="15.9" customHeight="1" x14ac:dyDescent="0.3"/>
    <row r="270" ht="15.9" customHeight="1" x14ac:dyDescent="0.3"/>
    <row r="271" ht="15.9" customHeight="1" x14ac:dyDescent="0.3"/>
  </sheetData>
  <mergeCells count="19">
    <mergeCell ref="B20:G20"/>
    <mergeCell ref="G2:K2"/>
    <mergeCell ref="G3:K3"/>
    <mergeCell ref="B6:B7"/>
    <mergeCell ref="C6:C7"/>
    <mergeCell ref="D6:D7"/>
    <mergeCell ref="E6:E7"/>
    <mergeCell ref="F6:F7"/>
    <mergeCell ref="G6:G7"/>
    <mergeCell ref="H6:N6"/>
    <mergeCell ref="B47:G47"/>
    <mergeCell ref="D24:D25"/>
    <mergeCell ref="E24:E25"/>
    <mergeCell ref="F24:F25"/>
    <mergeCell ref="G24:G25"/>
    <mergeCell ref="H24:N24"/>
    <mergeCell ref="G22:K22"/>
    <mergeCell ref="B24:B25"/>
    <mergeCell ref="C24:C25"/>
  </mergeCells>
  <pageMargins left="1.6929133858267718" right="0" top="0.35433070866141736" bottom="0.35433070866141736" header="0" footer="0"/>
  <pageSetup paperSize="5" orientation="landscape" r:id="rId1"/>
  <ignoredErrors>
    <ignoredError sqref="M43:M44 B39:G39 B29:G30 M29:M30 B35:F36 D31 B44:G44 M35:M39 D40 M46 B47:G47 C41 D42 B43:F43 C45:D45 B46 E46:F46 C46:D46 B18:C18 D19:E19 B8:C8 D9:F11 B12:C12 B14:C14 D15:E15 D16:E17 M32 B32:F32 C33 D34 B37:C37 D37:F37 B38:D38 E38:F38 M26 C26:F26 C28 D27:E27 D13" numberStoredAsText="1"/>
    <ignoredError sqref="H35:L35 L29 J29 N28:N30 I32:L32 H37:L37 I36:L36 I44:L44 N43:N46 H39:H41 H43:L43 N8:N9 H12:H14 N11:N12 N19 H18:H19 N17 H33 I38:L39 N32:N39 H30:L30 N26 J26 L26 H28 H26" unlockedFormula="1"/>
    <ignoredError sqref="N31 N40:N42 N10 N13 N18 N14:N16 N27" formula="1" unlockedFormula="1"/>
    <ignoredError sqref="H8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CURTA MOD.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2021-08-23T14:46:49Z</cp:lastPrinted>
  <dcterms:created xsi:type="dcterms:W3CDTF">2018-06-04T19:42:19Z</dcterms:created>
  <dcterms:modified xsi:type="dcterms:W3CDTF">2022-08-10T15:54:37Z</dcterms:modified>
</cp:coreProperties>
</file>