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FPB\Nueva carpeta\2020\2021\MOD. PPTO\"/>
    </mc:Choice>
  </mc:AlternateContent>
  <xr:revisionPtr revIDLastSave="0" documentId="8_{CDC2AFB4-57C8-4F7F-9B6A-B1BFBA751A6C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PRIMERA MOD." sheetId="8" r:id="rId1"/>
  </sheets>
  <calcPr calcId="191029"/>
</workbook>
</file>

<file path=xl/calcChain.xml><?xml version="1.0" encoding="utf-8"?>
<calcChain xmlns="http://schemas.openxmlformats.org/spreadsheetml/2006/main">
  <c r="N60" i="8" l="1"/>
  <c r="H60" i="8"/>
  <c r="H52" i="8"/>
  <c r="N52" i="8" s="1"/>
  <c r="N53" i="8"/>
  <c r="H54" i="8"/>
  <c r="N54" i="8"/>
  <c r="N55" i="8"/>
  <c r="H56" i="8"/>
  <c r="N56" i="8" s="1"/>
  <c r="N57" i="8"/>
  <c r="N58" i="8"/>
  <c r="N59" i="8"/>
  <c r="H49" i="8"/>
  <c r="N49" i="8"/>
  <c r="N50" i="8"/>
  <c r="N51" i="8"/>
  <c r="H35" i="8"/>
  <c r="N35" i="8" s="1"/>
  <c r="N36" i="8"/>
  <c r="H37" i="8"/>
  <c r="N37" i="8" s="1"/>
  <c r="N38" i="8"/>
  <c r="H39" i="8"/>
  <c r="I39" i="8"/>
  <c r="I60" i="8" s="1"/>
  <c r="N40" i="8"/>
  <c r="N41" i="8"/>
  <c r="N42" i="8"/>
  <c r="H43" i="8"/>
  <c r="N43" i="8" s="1"/>
  <c r="N44" i="8"/>
  <c r="H45" i="8"/>
  <c r="N45" i="8" s="1"/>
  <c r="N46" i="8"/>
  <c r="H47" i="8"/>
  <c r="N47" i="8"/>
  <c r="N48" i="8"/>
  <c r="N28" i="8"/>
  <c r="H27" i="8"/>
  <c r="N27" i="8" s="1"/>
  <c r="N26" i="8"/>
  <c r="H25" i="8"/>
  <c r="N18" i="8"/>
  <c r="H17" i="8"/>
  <c r="N17" i="8" s="1"/>
  <c r="N16" i="8"/>
  <c r="N15" i="8"/>
  <c r="H14" i="8"/>
  <c r="N14" i="8" s="1"/>
  <c r="N13" i="8"/>
  <c r="H12" i="8"/>
  <c r="N12" i="8" s="1"/>
  <c r="N11" i="8"/>
  <c r="N10" i="8"/>
  <c r="N9" i="8"/>
  <c r="N8" i="8"/>
  <c r="H7" i="8"/>
  <c r="N7" i="8" s="1"/>
  <c r="H29" i="8" l="1"/>
  <c r="N39" i="8"/>
  <c r="N25" i="8"/>
  <c r="N29" i="8" s="1"/>
  <c r="N19" i="8"/>
  <c r="H19" i="8"/>
</calcChain>
</file>

<file path=xl/sharedStrings.xml><?xml version="1.0" encoding="utf-8"?>
<sst xmlns="http://schemas.openxmlformats.org/spreadsheetml/2006/main" count="144" uniqueCount="86">
  <si>
    <t>ITEM</t>
  </si>
  <si>
    <t>ASIGNACIÓN</t>
  </si>
  <si>
    <t>SUB ASIGNACIÓN</t>
  </si>
  <si>
    <t>DENOMINACIÓN</t>
  </si>
  <si>
    <t>ÁREAS DE GESTIÓN</t>
  </si>
  <si>
    <t>001</t>
  </si>
  <si>
    <t>01</t>
  </si>
  <si>
    <t>04</t>
  </si>
  <si>
    <t>003</t>
  </si>
  <si>
    <t>01        GESTIÓN INTERNA</t>
  </si>
  <si>
    <t>02     SERVICIOS A LA COMUNIDAD</t>
  </si>
  <si>
    <t>03     ACTIVIDADES MUNICIPALES</t>
  </si>
  <si>
    <t>002</t>
  </si>
  <si>
    <t>005</t>
  </si>
  <si>
    <t>04     PROGRAMAS SOCIALES</t>
  </si>
  <si>
    <t>007</t>
  </si>
  <si>
    <t>SUBTITULO</t>
  </si>
  <si>
    <t>05     PROGRAMAS RECREACIONALES</t>
  </si>
  <si>
    <t>06     PROGRAMAS CULTURALES</t>
  </si>
  <si>
    <t>004</t>
  </si>
  <si>
    <t>MATERIALES DE USO O CONSUMO</t>
  </si>
  <si>
    <t>03</t>
  </si>
  <si>
    <t>08</t>
  </si>
  <si>
    <t>SERVICIOS GENERALES</t>
  </si>
  <si>
    <t>02</t>
  </si>
  <si>
    <t>06</t>
  </si>
  <si>
    <t>010</t>
  </si>
  <si>
    <t>MATERIALES PARA MANT. Y REPAR. DE INMUEBLES</t>
  </si>
  <si>
    <t>MANTENIMIENTO Y REPARACIONES</t>
  </si>
  <si>
    <t>SERVICIOS DE SUSCRIPCION Y SIMILARES</t>
  </si>
  <si>
    <t>MAYORES GASTOS</t>
  </si>
  <si>
    <t>TOTAL  M$</t>
  </si>
  <si>
    <t>TOTAL MAYORES GASTOS</t>
  </si>
  <si>
    <t>05</t>
  </si>
  <si>
    <t>000</t>
  </si>
  <si>
    <t>ADQUISICION DE ACTIVOS NO FINANCIEROS</t>
  </si>
  <si>
    <t>MOBILIARIO Y OTROS</t>
  </si>
  <si>
    <t>EQUIPOS COMPUTACIONALES Y PERIFERICOS</t>
  </si>
  <si>
    <t>MAYORES INGRESOS</t>
  </si>
  <si>
    <t>TOTAL MAYORES INGRESOS</t>
  </si>
  <si>
    <t>MENORES GASTOS</t>
  </si>
  <si>
    <t>SUBASIGNACIÓN</t>
  </si>
  <si>
    <t>SUB-SUBASIGNACIÓN</t>
  </si>
  <si>
    <t>TOTAL MENORES GASTOS</t>
  </si>
  <si>
    <t xml:space="preserve">MODIFICACION PRESUPUESTARIA (MILES $)                   </t>
  </si>
  <si>
    <t xml:space="preserve">MODIFICACION PRESUPUESTARIA  (MILES $)                   </t>
  </si>
  <si>
    <t>ESTRUCTURA PRESUPUESTARIA MUNICIPAL 2021</t>
  </si>
  <si>
    <t>PARA MAQ., EQUIPOS DE PRODUCCIÓN, TRACCIÓN Y ELEV.</t>
  </si>
  <si>
    <t>MATERIALES DE OFICINA</t>
  </si>
  <si>
    <t>006</t>
  </si>
  <si>
    <t>MANT.Y REPARACIONES DE OTRAS MAQ.Y EQUIPOS</t>
  </si>
  <si>
    <t>CUMBUSTIBLES Y LUBRICANTES</t>
  </si>
  <si>
    <t>TEXTILES, VESTUARIO Y CALZADO</t>
  </si>
  <si>
    <t>TEXTILES Y ACABADOS A TEXTILES</t>
  </si>
  <si>
    <t>MATERIALES Y UTILES DE ASEO</t>
  </si>
  <si>
    <t>PRESTACIONES SOCIALES DEL EMPLEADOR</t>
  </si>
  <si>
    <t>INDEMNIZACIÓN DE CARGO FISCAL</t>
  </si>
  <si>
    <t>OTRAS INDEMNIZACIONES</t>
  </si>
  <si>
    <t>092</t>
  </si>
  <si>
    <t>TRANSF. CORRIENTES -A OTRAS ENTIDADES PUBLICAS</t>
  </si>
  <si>
    <t>Multas art. 14 Nº6 Inc. 2 Ley 18695- Multas Tag</t>
  </si>
  <si>
    <t xml:space="preserve">OTROS GASTOS CTES. </t>
  </si>
  <si>
    <t>DEVOLUCIONES</t>
  </si>
  <si>
    <t>MAQUINARIAS Y EQUIPOS PARA LA PRODUCCION</t>
  </si>
  <si>
    <t>PATENTES Y TASAS POR DERECHOS</t>
  </si>
  <si>
    <t>999</t>
  </si>
  <si>
    <t>PERMISOS MUNICIPALES</t>
  </si>
  <si>
    <t>ESTAMPILLAS</t>
  </si>
  <si>
    <t>ARRIENDOS DE CASAS MUNICIPALES 10%</t>
  </si>
  <si>
    <t>DUPLICADO P/C VEHICULO ARRASTRE</t>
  </si>
  <si>
    <t>DE OTRAS ENTIDADES PUBLICAS</t>
  </si>
  <si>
    <t>OTRAS TRANSFERENCIAS CORRIENTES DE LA SUBDERE</t>
  </si>
  <si>
    <t>MULTAS Y SANCIONES PECUNIARIAS</t>
  </si>
  <si>
    <t>Otras Multa Beneficio Municipal</t>
  </si>
  <si>
    <t>Multa Art. 14 Nº6 inc 2º ley nº18.695. Multas Tag</t>
  </si>
  <si>
    <t>99</t>
  </si>
  <si>
    <t>OTROS INGRESOS</t>
  </si>
  <si>
    <t>OTROS</t>
  </si>
  <si>
    <t>SERVICIOS FINANCIEROS Y DE SEGUROS</t>
  </si>
  <si>
    <t>10</t>
  </si>
  <si>
    <t>PRIMAS Y GASTOS DE SEGUROS</t>
  </si>
  <si>
    <t>ALIMENTOS Y BEBIDAS</t>
  </si>
  <si>
    <t>PARA PERSONAS</t>
  </si>
  <si>
    <t>SERVICIOS BASICOS</t>
  </si>
  <si>
    <t>AGUA DEPENDENCIAS MUNICIPALES</t>
  </si>
  <si>
    <t xml:space="preserve">PRIMERA MODIFICACION PRESUPUESTARIA (MILES $)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</si>
</sst>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0">
    <xf numFmtId="0" fontId="0" fillId="0" borderId="0" xfId="0"/>
    <xf numFmtId="0" fontId="2" fillId="5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5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167" fontId="4" fillId="6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6" borderId="5" xfId="2" applyNumberFormat="1" applyFont="1" applyFill="1" applyBorder="1" applyAlignment="1" applyProtection="1">
      <alignment horizontal="center" vertical="center" wrapText="1"/>
      <protection locked="0" hidden="1"/>
    </xf>
    <xf numFmtId="42" fontId="4" fillId="5" borderId="0" xfId="3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textRotation="90" wrapText="1"/>
    </xf>
    <xf numFmtId="167" fontId="3" fillId="5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7" xfId="0" applyFont="1" applyFill="1" applyBorder="1" applyAlignment="1">
      <alignment horizontal="center" vertical="center" textRotation="90" wrapText="1"/>
    </xf>
    <xf numFmtId="167" fontId="4" fillId="5" borderId="0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9" xfId="2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6" xfId="0" applyFont="1" applyFill="1" applyBorder="1" applyAlignment="1">
      <alignment horizontal="center" vertical="center"/>
    </xf>
    <xf numFmtId="42" fontId="4" fillId="4" borderId="3" xfId="3" applyFont="1" applyFill="1" applyBorder="1" applyAlignment="1">
      <alignment horizontal="center" vertical="center"/>
    </xf>
    <xf numFmtId="42" fontId="4" fillId="4" borderId="3" xfId="3" applyNumberFormat="1" applyFont="1" applyFill="1" applyBorder="1" applyAlignment="1">
      <alignment horizontal="center" vertical="center"/>
    </xf>
    <xf numFmtId="42" fontId="4" fillId="4" borderId="5" xfId="3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42" fontId="4" fillId="5" borderId="3" xfId="3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42" fontId="4" fillId="5" borderId="2" xfId="3" applyFont="1" applyFill="1" applyBorder="1" applyAlignment="1">
      <alignment horizontal="center" vertical="center"/>
    </xf>
    <xf numFmtId="42" fontId="4" fillId="5" borderId="4" xfId="3" applyFont="1" applyFill="1" applyBorder="1" applyAlignment="1">
      <alignment horizontal="center" vertical="center"/>
    </xf>
    <xf numFmtId="42" fontId="3" fillId="5" borderId="5" xfId="3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3" xfId="0" applyFont="1" applyFill="1" applyBorder="1" applyAlignment="1" applyProtection="1">
      <alignment horizontal="center" vertical="top" textRotation="90" wrapText="1"/>
      <protection locked="0" hidden="1"/>
    </xf>
    <xf numFmtId="167" fontId="4" fillId="6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14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13" xfId="2" applyNumberFormat="1" applyFont="1" applyFill="1" applyBorder="1" applyAlignment="1" applyProtection="1">
      <alignment horizontal="center" vertical="center" wrapText="1"/>
      <protection locked="0" hidden="1"/>
    </xf>
    <xf numFmtId="42" fontId="4" fillId="7" borderId="13" xfId="3" applyFont="1" applyFill="1" applyBorder="1" applyAlignment="1">
      <alignment horizontal="center" vertical="center"/>
    </xf>
    <xf numFmtId="42" fontId="4" fillId="4" borderId="13" xfId="3" applyFont="1" applyFill="1" applyBorder="1" applyAlignment="1">
      <alignment horizontal="center" vertical="center"/>
    </xf>
    <xf numFmtId="42" fontId="4" fillId="5" borderId="1" xfId="3" applyFont="1" applyFill="1" applyBorder="1" applyAlignment="1">
      <alignment horizontal="center" vertical="center"/>
    </xf>
    <xf numFmtId="42" fontId="3" fillId="5" borderId="13" xfId="3" applyFont="1" applyFill="1" applyBorder="1" applyAlignment="1">
      <alignment horizontal="center" vertical="center"/>
    </xf>
    <xf numFmtId="167" fontId="3" fillId="5" borderId="14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5" borderId="0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5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5" borderId="1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5" borderId="9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2" fontId="3" fillId="5" borderId="1" xfId="3" applyFont="1" applyFill="1" applyBorder="1" applyAlignment="1">
      <alignment horizontal="center" vertical="center"/>
    </xf>
    <xf numFmtId="42" fontId="3" fillId="5" borderId="4" xfId="3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4" fillId="6" borderId="13" xfId="0" applyNumberFormat="1" applyFont="1" applyFill="1" applyBorder="1" applyAlignment="1">
      <alignment horizontal="center" vertical="center"/>
    </xf>
    <xf numFmtId="49" fontId="4" fillId="5" borderId="14" xfId="0" quotePrefix="1" applyNumberFormat="1" applyFont="1" applyFill="1" applyBorder="1" applyAlignment="1">
      <alignment horizontal="center" vertical="center" wrapText="1"/>
    </xf>
    <xf numFmtId="49" fontId="4" fillId="5" borderId="13" xfId="0" quotePrefix="1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 wrapText="1"/>
    </xf>
    <xf numFmtId="0" fontId="4" fillId="6" borderId="13" xfId="0" applyFont="1" applyFill="1" applyBorder="1" applyAlignment="1">
      <alignment horizontal="left" vertical="center" wrapText="1"/>
    </xf>
    <xf numFmtId="49" fontId="4" fillId="6" borderId="6" xfId="0" applyNumberFormat="1" applyFont="1" applyFill="1" applyBorder="1" applyAlignment="1">
      <alignment horizontal="center" vertical="center" wrapText="1"/>
    </xf>
    <xf numFmtId="49" fontId="4" fillId="5" borderId="13" xfId="0" applyNumberFormat="1" applyFont="1" applyFill="1" applyBorder="1" applyAlignment="1">
      <alignment horizontal="center" vertical="center"/>
    </xf>
    <xf numFmtId="49" fontId="3" fillId="6" borderId="13" xfId="0" applyNumberFormat="1" applyFont="1" applyFill="1" applyBorder="1" applyAlignment="1">
      <alignment horizontal="center" vertical="center" wrapText="1"/>
    </xf>
    <xf numFmtId="49" fontId="3" fillId="5" borderId="13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textRotation="90" wrapText="1"/>
    </xf>
    <xf numFmtId="49" fontId="3" fillId="5" borderId="15" xfId="0" applyNumberFormat="1" applyFont="1" applyFill="1" applyBorder="1" applyAlignment="1">
      <alignment horizontal="center" vertical="center" wrapText="1"/>
    </xf>
    <xf numFmtId="49" fontId="3" fillId="5" borderId="14" xfId="0" applyNumberFormat="1" applyFont="1" applyFill="1" applyBorder="1" applyAlignment="1">
      <alignment horizontal="center" vertical="center" wrapText="1"/>
    </xf>
    <xf numFmtId="49" fontId="3" fillId="5" borderId="12" xfId="0" applyNumberFormat="1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vertical="top" wrapText="1"/>
    </xf>
    <xf numFmtId="167" fontId="3" fillId="5" borderId="15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21" xfId="0" applyFont="1" applyFill="1" applyBorder="1" applyAlignment="1">
      <alignment horizontal="center" vertical="center" textRotation="90" wrapText="1"/>
    </xf>
    <xf numFmtId="0" fontId="11" fillId="8" borderId="22" xfId="0" applyFont="1" applyFill="1" applyBorder="1" applyAlignment="1">
      <alignment vertical="top" wrapText="1"/>
    </xf>
    <xf numFmtId="167" fontId="3" fillId="5" borderId="12" xfId="2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/>
    </xf>
    <xf numFmtId="49" fontId="3" fillId="5" borderId="23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13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vertical="top" wrapText="1"/>
    </xf>
    <xf numFmtId="49" fontId="4" fillId="5" borderId="21" xfId="0" applyNumberFormat="1" applyFont="1" applyFill="1" applyBorder="1" applyAlignment="1">
      <alignment horizontal="center" vertical="center" wrapText="1"/>
    </xf>
    <xf numFmtId="49" fontId="4" fillId="5" borderId="15" xfId="0" applyNumberFormat="1" applyFont="1" applyFill="1" applyBorder="1" applyAlignment="1">
      <alignment horizontal="center" vertical="center"/>
    </xf>
    <xf numFmtId="49" fontId="3" fillId="5" borderId="21" xfId="0" applyNumberFormat="1" applyFont="1" applyFill="1" applyBorder="1" applyAlignment="1">
      <alignment horizontal="center" vertical="center"/>
    </xf>
    <xf numFmtId="49" fontId="3" fillId="5" borderId="15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vertical="top" wrapText="1"/>
    </xf>
    <xf numFmtId="167" fontId="4" fillId="5" borderId="12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15" xfId="2" applyNumberFormat="1" applyFont="1" applyFill="1" applyBorder="1" applyAlignment="1" applyProtection="1">
      <alignment horizontal="center" vertical="center" wrapText="1"/>
      <protection locked="0" hidden="1"/>
    </xf>
    <xf numFmtId="0" fontId="4" fillId="6" borderId="5" xfId="0" applyFont="1" applyFill="1" applyBorder="1" applyAlignment="1">
      <alignment horizontal="center" vertical="center" textRotation="90" wrapText="1"/>
    </xf>
    <xf numFmtId="0" fontId="10" fillId="6" borderId="18" xfId="0" applyFont="1" applyFill="1" applyBorder="1" applyAlignment="1">
      <alignment vertical="top" wrapText="1"/>
    </xf>
    <xf numFmtId="0" fontId="11" fillId="8" borderId="13" xfId="0" applyFont="1" applyFill="1" applyBorder="1" applyAlignment="1">
      <alignment vertical="top" wrapText="1"/>
    </xf>
    <xf numFmtId="0" fontId="11" fillId="8" borderId="20" xfId="0" applyFont="1" applyFill="1" applyBorder="1" applyAlignment="1">
      <alignment vertical="top" wrapText="1"/>
    </xf>
    <xf numFmtId="0" fontId="10" fillId="6" borderId="13" xfId="0" applyFont="1" applyFill="1" applyBorder="1" applyAlignment="1">
      <alignment vertical="top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 wrapText="1"/>
    </xf>
    <xf numFmtId="167" fontId="4" fillId="5" borderId="1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3" fillId="6" borderId="3" xfId="0" applyFont="1" applyFill="1" applyBorder="1" applyAlignment="1">
      <alignment horizontal="center" vertical="center" textRotation="90" wrapText="1"/>
    </xf>
    <xf numFmtId="0" fontId="11" fillId="8" borderId="27" xfId="0" applyFont="1" applyFill="1" applyBorder="1" applyAlignment="1">
      <alignment vertical="top" wrapText="1"/>
    </xf>
    <xf numFmtId="0" fontId="11" fillId="8" borderId="14" xfId="0" applyFont="1" applyFill="1" applyBorder="1" applyAlignment="1">
      <alignment vertical="top" wrapText="1"/>
    </xf>
    <xf numFmtId="0" fontId="2" fillId="5" borderId="13" xfId="0" applyFont="1" applyFill="1" applyBorder="1" applyAlignment="1">
      <alignment wrapText="1"/>
    </xf>
    <xf numFmtId="0" fontId="3" fillId="6" borderId="13" xfId="0" applyFont="1" applyFill="1" applyBorder="1" applyAlignment="1">
      <alignment horizontal="center" vertical="center" textRotation="90" wrapText="1"/>
    </xf>
    <xf numFmtId="0" fontId="4" fillId="5" borderId="21" xfId="0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vertical="top" wrapText="1"/>
    </xf>
    <xf numFmtId="0" fontId="13" fillId="8" borderId="15" xfId="0" applyFont="1" applyFill="1" applyBorder="1" applyAlignment="1">
      <alignment vertical="top" wrapText="1"/>
    </xf>
    <xf numFmtId="167" fontId="3" fillId="6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3" xfId="2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10" xfId="0" applyNumberFormat="1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textRotation="90" wrapText="1"/>
    </xf>
    <xf numFmtId="0" fontId="4" fillId="9" borderId="10" xfId="0" applyFont="1" applyFill="1" applyBorder="1" applyAlignment="1">
      <alignment horizontal="center" vertical="center" textRotation="90" wrapText="1"/>
    </xf>
    <xf numFmtId="0" fontId="4" fillId="9" borderId="7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16" xfId="0" applyFont="1" applyFill="1" applyBorder="1" applyAlignment="1">
      <alignment horizontal="center" vertical="center" textRotation="90" wrapText="1"/>
    </xf>
    <xf numFmtId="0" fontId="4" fillId="3" borderId="17" xfId="0" applyFont="1" applyFill="1" applyBorder="1" applyAlignment="1">
      <alignment horizontal="center" vertical="center" textRotation="90" wrapText="1"/>
    </xf>
    <xf numFmtId="0" fontId="4" fillId="3" borderId="24" xfId="0" applyFont="1" applyFill="1" applyBorder="1" applyAlignment="1">
      <alignment horizontal="center" vertical="center" textRotation="90" wrapText="1"/>
    </xf>
    <xf numFmtId="0" fontId="4" fillId="3" borderId="25" xfId="0" applyFont="1" applyFill="1" applyBorder="1" applyAlignment="1">
      <alignment horizontal="center" vertical="center" textRotation="90" wrapText="1"/>
    </xf>
    <xf numFmtId="0" fontId="10" fillId="6" borderId="28" xfId="0" applyFont="1" applyFill="1" applyBorder="1" applyAlignment="1">
      <alignment vertical="top" wrapText="1"/>
    </xf>
    <xf numFmtId="0" fontId="0" fillId="5" borderId="13" xfId="0" applyFill="1" applyBorder="1"/>
    <xf numFmtId="0" fontId="4" fillId="5" borderId="7" xfId="0" applyFont="1" applyFill="1" applyBorder="1" applyAlignment="1">
      <alignment horizontal="center" vertical="center" wrapText="1"/>
    </xf>
    <xf numFmtId="0" fontId="0" fillId="6" borderId="3" xfId="0" applyFill="1" applyBorder="1"/>
    <xf numFmtId="0" fontId="8" fillId="5" borderId="7" xfId="0" applyFont="1" applyFill="1" applyBorder="1" applyAlignment="1">
      <alignment vertical="center"/>
    </xf>
    <xf numFmtId="42" fontId="3" fillId="5" borderId="14" xfId="3" applyFont="1" applyFill="1" applyBorder="1" applyAlignment="1">
      <alignment horizontal="center" vertical="center"/>
    </xf>
    <xf numFmtId="42" fontId="4" fillId="5" borderId="14" xfId="3" applyFont="1" applyFill="1" applyBorder="1" applyAlignment="1">
      <alignment horizontal="center" vertical="center"/>
    </xf>
    <xf numFmtId="42" fontId="4" fillId="5" borderId="9" xfId="3" applyFont="1" applyFill="1" applyBorder="1" applyAlignment="1">
      <alignment horizontal="center" vertical="center"/>
    </xf>
    <xf numFmtId="42" fontId="3" fillId="5" borderId="9" xfId="3" applyFont="1" applyFill="1" applyBorder="1" applyAlignment="1">
      <alignment horizontal="center" vertical="center"/>
    </xf>
    <xf numFmtId="0" fontId="0" fillId="6" borderId="5" xfId="0" applyFill="1" applyBorder="1"/>
    <xf numFmtId="49" fontId="3" fillId="5" borderId="1" xfId="0" applyNumberFormat="1" applyFont="1" applyFill="1" applyBorder="1" applyAlignment="1">
      <alignment horizontal="center" vertical="center" wrapText="1"/>
    </xf>
    <xf numFmtId="49" fontId="4" fillId="5" borderId="14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/>
    </xf>
    <xf numFmtId="49" fontId="9" fillId="5" borderId="14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49" fontId="9" fillId="5" borderId="13" xfId="0" applyNumberFormat="1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3" xfId="0" applyFill="1" applyBorder="1"/>
    <xf numFmtId="0" fontId="11" fillId="8" borderId="1" xfId="0" applyFont="1" applyFill="1" applyBorder="1" applyAlignment="1">
      <alignment vertical="top" wrapText="1"/>
    </xf>
    <xf numFmtId="0" fontId="13" fillId="8" borderId="14" xfId="0" applyFont="1" applyFill="1" applyBorder="1" applyAlignment="1">
      <alignment vertical="top" wrapText="1"/>
    </xf>
    <xf numFmtId="0" fontId="3" fillId="5" borderId="15" xfId="0" applyFont="1" applyFill="1" applyBorder="1" applyAlignment="1">
      <alignment vertical="center" wrapText="1" shrinkToFit="1"/>
    </xf>
    <xf numFmtId="0" fontId="3" fillId="5" borderId="13" xfId="0" applyFont="1" applyFill="1" applyBorder="1" applyAlignment="1">
      <alignment vertical="center" wrapText="1" shrinkToFit="1"/>
    </xf>
    <xf numFmtId="49" fontId="4" fillId="5" borderId="21" xfId="0" quotePrefix="1" applyNumberFormat="1" applyFont="1" applyFill="1" applyBorder="1" applyAlignment="1">
      <alignment horizontal="center" vertical="center" wrapText="1"/>
    </xf>
    <xf numFmtId="49" fontId="3" fillId="5" borderId="14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2" fontId="0" fillId="5" borderId="0" xfId="0" applyNumberFormat="1" applyFill="1"/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8"/>
  <sheetViews>
    <sheetView tabSelected="1" workbookViewId="0">
      <selection activeCell="O29" sqref="O29"/>
    </sheetView>
  </sheetViews>
  <sheetFormatPr baseColWidth="10" defaultColWidth="11.44140625" defaultRowHeight="14.4" x14ac:dyDescent="0.3"/>
  <cols>
    <col min="1" max="1" width="5" style="6" customWidth="1"/>
    <col min="2" max="3" width="3.88671875" style="6" customWidth="1"/>
    <col min="4" max="6" width="4.88671875" style="6" customWidth="1"/>
    <col min="7" max="7" width="47.21875" style="6" customWidth="1"/>
    <col min="8" max="8" width="9.6640625" style="6" customWidth="1"/>
    <col min="9" max="9" width="8.21875" style="6" customWidth="1"/>
    <col min="10" max="10" width="5.88671875" style="6" customWidth="1"/>
    <col min="11" max="11" width="6.33203125" style="6" customWidth="1"/>
    <col min="12" max="12" width="5.109375" style="6" customWidth="1"/>
    <col min="13" max="13" width="4.88671875" style="6" customWidth="1"/>
    <col min="14" max="14" width="9.88671875" style="6" customWidth="1"/>
    <col min="15" max="16384" width="11.44140625" style="6"/>
  </cols>
  <sheetData>
    <row r="1" spans="2:14" ht="21" x14ac:dyDescent="0.4">
      <c r="B1" s="1"/>
      <c r="C1" s="1"/>
      <c r="D1" s="1"/>
      <c r="E1" s="1"/>
      <c r="F1" s="1"/>
      <c r="G1" s="124" t="s">
        <v>46</v>
      </c>
      <c r="H1" s="124"/>
      <c r="I1" s="124"/>
      <c r="J1" s="124"/>
      <c r="K1" s="124"/>
      <c r="L1" s="1"/>
      <c r="M1" s="1"/>
      <c r="N1" s="1"/>
    </row>
    <row r="2" spans="2:14" ht="21" x14ac:dyDescent="0.4">
      <c r="B2" s="1"/>
      <c r="C2" s="1"/>
      <c r="D2" s="1"/>
      <c r="E2" s="1"/>
      <c r="F2" s="1"/>
      <c r="G2" s="124" t="s">
        <v>38</v>
      </c>
      <c r="H2" s="124"/>
      <c r="I2" s="124"/>
      <c r="J2" s="124"/>
      <c r="K2" s="124"/>
      <c r="L2" s="1"/>
      <c r="M2" s="1"/>
      <c r="N2" s="1"/>
    </row>
    <row r="3" spans="2:14" x14ac:dyDescent="0.3">
      <c r="B3" s="2"/>
      <c r="C3" s="2"/>
      <c r="D3" s="2"/>
      <c r="E3" s="2"/>
      <c r="F3" s="2"/>
      <c r="G3" s="13"/>
      <c r="H3" s="2"/>
      <c r="I3" s="3"/>
      <c r="J3" s="4"/>
      <c r="K3" s="2"/>
      <c r="L3" s="2"/>
      <c r="M3" s="2"/>
      <c r="N3" s="2"/>
    </row>
    <row r="4" spans="2:14" ht="16.2" thickBot="1" x14ac:dyDescent="0.35">
      <c r="B4" s="7" t="s">
        <v>85</v>
      </c>
      <c r="C4" s="8"/>
      <c r="D4" s="8"/>
      <c r="E4" s="8"/>
      <c r="F4" s="8"/>
      <c r="G4" s="9"/>
      <c r="H4" s="10"/>
      <c r="I4" s="11"/>
      <c r="J4" s="12"/>
      <c r="K4" s="8"/>
      <c r="L4" s="8"/>
      <c r="M4" s="8"/>
      <c r="N4" s="2"/>
    </row>
    <row r="5" spans="2:14" ht="15" thickBot="1" x14ac:dyDescent="0.35">
      <c r="B5" s="115" t="s">
        <v>16</v>
      </c>
      <c r="C5" s="112" t="s">
        <v>0</v>
      </c>
      <c r="D5" s="117" t="s">
        <v>1</v>
      </c>
      <c r="E5" s="128" t="s">
        <v>2</v>
      </c>
      <c r="F5" s="112" t="s">
        <v>42</v>
      </c>
      <c r="G5" s="119" t="s">
        <v>3</v>
      </c>
      <c r="H5" s="121" t="s">
        <v>4</v>
      </c>
      <c r="I5" s="122"/>
      <c r="J5" s="122"/>
      <c r="K5" s="122"/>
      <c r="L5" s="122"/>
      <c r="M5" s="122"/>
      <c r="N5" s="123"/>
    </row>
    <row r="6" spans="2:14" ht="92.4" customHeight="1" thickBot="1" x14ac:dyDescent="0.35">
      <c r="B6" s="116"/>
      <c r="C6" s="114"/>
      <c r="D6" s="118"/>
      <c r="E6" s="129"/>
      <c r="F6" s="114"/>
      <c r="G6" s="120"/>
      <c r="H6" s="5" t="s">
        <v>9</v>
      </c>
      <c r="I6" s="34" t="s">
        <v>10</v>
      </c>
      <c r="J6" s="5" t="s">
        <v>11</v>
      </c>
      <c r="K6" s="34" t="s">
        <v>14</v>
      </c>
      <c r="L6" s="5" t="s">
        <v>17</v>
      </c>
      <c r="M6" s="34" t="s">
        <v>18</v>
      </c>
      <c r="N6" s="5" t="s">
        <v>31</v>
      </c>
    </row>
    <row r="7" spans="2:14" ht="15" thickBot="1" x14ac:dyDescent="0.35">
      <c r="B7" s="59" t="s">
        <v>21</v>
      </c>
      <c r="C7" s="54" t="s">
        <v>6</v>
      </c>
      <c r="D7" s="67"/>
      <c r="E7" s="54"/>
      <c r="F7" s="87"/>
      <c r="G7" s="88" t="s">
        <v>64</v>
      </c>
      <c r="H7" s="36">
        <f>SUM(H8:H11)</f>
        <v>1419</v>
      </c>
      <c r="I7" s="14"/>
      <c r="J7" s="36"/>
      <c r="K7" s="14"/>
      <c r="L7" s="36"/>
      <c r="M7" s="14"/>
      <c r="N7" s="36">
        <f>SUM(H7:M7)</f>
        <v>1419</v>
      </c>
    </row>
    <row r="8" spans="2:14" ht="15" thickBot="1" x14ac:dyDescent="0.35">
      <c r="B8" s="80"/>
      <c r="C8" s="81"/>
      <c r="D8" s="82" t="s">
        <v>8</v>
      </c>
      <c r="E8" s="83" t="s">
        <v>65</v>
      </c>
      <c r="F8" s="75" t="s">
        <v>12</v>
      </c>
      <c r="G8" s="68" t="s">
        <v>66</v>
      </c>
      <c r="H8" s="69">
        <v>1109</v>
      </c>
      <c r="I8" s="85"/>
      <c r="J8" s="86"/>
      <c r="K8" s="85"/>
      <c r="L8" s="86"/>
      <c r="M8" s="85"/>
      <c r="N8" s="69">
        <f>SUM(H8:M8)</f>
        <v>1109</v>
      </c>
    </row>
    <row r="9" spans="2:14" ht="15" thickBot="1" x14ac:dyDescent="0.35">
      <c r="B9" s="73"/>
      <c r="C9" s="60"/>
      <c r="D9" s="74"/>
      <c r="E9" s="60"/>
      <c r="F9" s="78" t="s">
        <v>8</v>
      </c>
      <c r="G9" s="89" t="s">
        <v>67</v>
      </c>
      <c r="H9" s="45">
        <v>137</v>
      </c>
      <c r="I9" s="20"/>
      <c r="J9" s="38"/>
      <c r="K9" s="20"/>
      <c r="L9" s="38"/>
      <c r="M9" s="20"/>
      <c r="N9" s="69">
        <f>SUM(H9:M9)</f>
        <v>137</v>
      </c>
    </row>
    <row r="10" spans="2:14" ht="15" thickBot="1" x14ac:dyDescent="0.35">
      <c r="B10" s="73"/>
      <c r="C10" s="60"/>
      <c r="D10" s="74"/>
      <c r="E10" s="60"/>
      <c r="F10" s="78" t="s">
        <v>13</v>
      </c>
      <c r="G10" s="68" t="s">
        <v>68</v>
      </c>
      <c r="H10" s="45">
        <v>160</v>
      </c>
      <c r="I10" s="20"/>
      <c r="J10" s="38"/>
      <c r="K10" s="20"/>
      <c r="L10" s="38"/>
      <c r="M10" s="20"/>
      <c r="N10" s="69">
        <f>SUM(H10:M10)</f>
        <v>160</v>
      </c>
    </row>
    <row r="11" spans="2:14" ht="15" thickBot="1" x14ac:dyDescent="0.35">
      <c r="B11" s="73"/>
      <c r="C11" s="60"/>
      <c r="D11" s="74"/>
      <c r="E11" s="60"/>
      <c r="F11" s="78" t="s">
        <v>49</v>
      </c>
      <c r="G11" s="89" t="s">
        <v>69</v>
      </c>
      <c r="H11" s="45">
        <v>13</v>
      </c>
      <c r="I11" s="20"/>
      <c r="J11" s="38"/>
      <c r="K11" s="20"/>
      <c r="L11" s="38"/>
      <c r="M11" s="20"/>
      <c r="N11" s="69">
        <f>SUM(H11:M11)</f>
        <v>13</v>
      </c>
    </row>
    <row r="12" spans="2:14" ht="15" thickBot="1" x14ac:dyDescent="0.35">
      <c r="B12" s="59" t="s">
        <v>33</v>
      </c>
      <c r="C12" s="54" t="s">
        <v>21</v>
      </c>
      <c r="D12" s="67"/>
      <c r="E12" s="54"/>
      <c r="F12" s="87"/>
      <c r="G12" s="91" t="s">
        <v>70</v>
      </c>
      <c r="H12" s="36">
        <f>SUM(H13)</f>
        <v>37216</v>
      </c>
      <c r="I12" s="14"/>
      <c r="J12" s="36"/>
      <c r="K12" s="14"/>
      <c r="L12" s="36"/>
      <c r="M12" s="14"/>
      <c r="N12" s="36">
        <f>SUM(H12:M12)</f>
        <v>37216</v>
      </c>
    </row>
    <row r="13" spans="2:14" ht="14.4" customHeight="1" thickBot="1" x14ac:dyDescent="0.35">
      <c r="B13" s="92"/>
      <c r="C13" s="93"/>
      <c r="D13" s="94" t="s">
        <v>12</v>
      </c>
      <c r="E13" s="95" t="s">
        <v>65</v>
      </c>
      <c r="F13" s="96"/>
      <c r="G13" s="90" t="s">
        <v>71</v>
      </c>
      <c r="H13" s="46">
        <v>37216</v>
      </c>
      <c r="I13" s="98"/>
      <c r="J13" s="97"/>
      <c r="K13" s="98"/>
      <c r="L13" s="97"/>
      <c r="M13" s="98"/>
      <c r="N13" s="46">
        <f>SUM(H13)</f>
        <v>37216</v>
      </c>
    </row>
    <row r="14" spans="2:14" ht="15" thickBot="1" x14ac:dyDescent="0.35">
      <c r="B14" s="59" t="s">
        <v>22</v>
      </c>
      <c r="C14" s="54" t="s">
        <v>24</v>
      </c>
      <c r="D14" s="67"/>
      <c r="E14" s="54"/>
      <c r="F14" s="87"/>
      <c r="G14" s="91" t="s">
        <v>72</v>
      </c>
      <c r="H14" s="36">
        <f>SUM(H15:H16)</f>
        <v>1104</v>
      </c>
      <c r="I14" s="14"/>
      <c r="J14" s="36"/>
      <c r="K14" s="14"/>
      <c r="L14" s="36"/>
      <c r="M14" s="14"/>
      <c r="N14" s="36">
        <f>SUM(H14:M14)</f>
        <v>1104</v>
      </c>
    </row>
    <row r="15" spans="2:14" ht="15" thickBot="1" x14ac:dyDescent="0.35">
      <c r="B15" s="73"/>
      <c r="C15" s="60"/>
      <c r="D15" s="76" t="s">
        <v>5</v>
      </c>
      <c r="E15" s="77" t="s">
        <v>65</v>
      </c>
      <c r="F15" s="78"/>
      <c r="G15" s="79" t="s">
        <v>73</v>
      </c>
      <c r="H15" s="45">
        <v>846</v>
      </c>
      <c r="I15" s="20"/>
      <c r="J15" s="38"/>
      <c r="K15" s="20"/>
      <c r="L15" s="38"/>
      <c r="M15" s="20"/>
      <c r="N15" s="45">
        <f>SUM(H15)</f>
        <v>846</v>
      </c>
    </row>
    <row r="16" spans="2:14" ht="15" thickBot="1" x14ac:dyDescent="0.35">
      <c r="B16" s="73"/>
      <c r="C16" s="60"/>
      <c r="D16" s="76" t="s">
        <v>12</v>
      </c>
      <c r="E16" s="77" t="s">
        <v>12</v>
      </c>
      <c r="F16" s="78"/>
      <c r="G16" s="84" t="s">
        <v>74</v>
      </c>
      <c r="H16" s="45">
        <v>258</v>
      </c>
      <c r="I16" s="20"/>
      <c r="J16" s="38"/>
      <c r="K16" s="20"/>
      <c r="L16" s="38"/>
      <c r="M16" s="20"/>
      <c r="N16" s="45">
        <f>SUM(H16)</f>
        <v>258</v>
      </c>
    </row>
    <row r="17" spans="2:15" ht="15" thickBot="1" x14ac:dyDescent="0.35">
      <c r="B17" s="59" t="s">
        <v>22</v>
      </c>
      <c r="C17" s="54" t="s">
        <v>75</v>
      </c>
      <c r="D17" s="67"/>
      <c r="E17" s="54"/>
      <c r="F17" s="87"/>
      <c r="G17" s="91" t="s">
        <v>77</v>
      </c>
      <c r="H17" s="36">
        <f>SUM(H18)</f>
        <v>3768</v>
      </c>
      <c r="I17" s="14"/>
      <c r="J17" s="36"/>
      <c r="K17" s="14"/>
      <c r="L17" s="36"/>
      <c r="M17" s="14"/>
      <c r="N17" s="36">
        <f>SUM(H17:M17)</f>
        <v>3768</v>
      </c>
    </row>
    <row r="18" spans="2:15" ht="15" thickBot="1" x14ac:dyDescent="0.35">
      <c r="B18" s="73"/>
      <c r="C18" s="60"/>
      <c r="D18" s="76" t="s">
        <v>65</v>
      </c>
      <c r="E18" s="77"/>
      <c r="F18" s="78"/>
      <c r="G18" s="71" t="s">
        <v>76</v>
      </c>
      <c r="H18" s="45">
        <v>3768</v>
      </c>
      <c r="I18" s="20"/>
      <c r="J18" s="38"/>
      <c r="K18" s="20"/>
      <c r="L18" s="38"/>
      <c r="M18" s="20"/>
      <c r="N18" s="45">
        <f>SUM(H18)</f>
        <v>3768</v>
      </c>
    </row>
    <row r="19" spans="2:15" ht="15" thickBot="1" x14ac:dyDescent="0.35">
      <c r="B19" s="110" t="s">
        <v>39</v>
      </c>
      <c r="C19" s="111"/>
      <c r="D19" s="111"/>
      <c r="E19" s="111"/>
      <c r="F19" s="111"/>
      <c r="G19" s="111"/>
      <c r="H19" s="39">
        <f>SUM(H7+H12+H14+H17)</f>
        <v>43507</v>
      </c>
      <c r="I19" s="39"/>
      <c r="J19" s="39"/>
      <c r="K19" s="39"/>
      <c r="L19" s="39"/>
      <c r="M19" s="39"/>
      <c r="N19" s="39">
        <f>SUM(N7+N12+N14+N17)</f>
        <v>43507</v>
      </c>
    </row>
    <row r="21" spans="2:15" ht="21" x14ac:dyDescent="0.4">
      <c r="B21" s="1"/>
      <c r="C21" s="1"/>
      <c r="D21" s="1"/>
      <c r="E21" s="1"/>
      <c r="F21" s="1"/>
      <c r="G21" s="124" t="s">
        <v>40</v>
      </c>
      <c r="H21" s="124"/>
      <c r="I21" s="124"/>
      <c r="J21" s="124"/>
      <c r="K21" s="124"/>
      <c r="L21" s="1"/>
      <c r="M21" s="1"/>
      <c r="N21" s="1"/>
    </row>
    <row r="22" spans="2:15" ht="16.2" thickBot="1" x14ac:dyDescent="0.35">
      <c r="B22" s="7" t="s">
        <v>44</v>
      </c>
      <c r="C22" s="8"/>
      <c r="D22" s="8"/>
      <c r="E22" s="8"/>
      <c r="F22" s="8"/>
      <c r="G22" s="9"/>
      <c r="H22" s="10"/>
      <c r="I22" s="11"/>
      <c r="J22" s="12"/>
      <c r="K22" s="8"/>
      <c r="L22" s="8"/>
      <c r="M22" s="8"/>
      <c r="N22" s="2"/>
    </row>
    <row r="23" spans="2:15" ht="15" thickBot="1" x14ac:dyDescent="0.35">
      <c r="B23" s="115" t="s">
        <v>16</v>
      </c>
      <c r="C23" s="112" t="s">
        <v>0</v>
      </c>
      <c r="D23" s="112" t="s">
        <v>1</v>
      </c>
      <c r="E23" s="112" t="s">
        <v>41</v>
      </c>
      <c r="F23" s="112" t="s">
        <v>42</v>
      </c>
      <c r="G23" s="125" t="s">
        <v>3</v>
      </c>
      <c r="H23" s="121" t="s">
        <v>4</v>
      </c>
      <c r="I23" s="122"/>
      <c r="J23" s="122"/>
      <c r="K23" s="122"/>
      <c r="L23" s="122"/>
      <c r="M23" s="122"/>
      <c r="N23" s="123"/>
    </row>
    <row r="24" spans="2:15" ht="88.2" customHeight="1" thickBot="1" x14ac:dyDescent="0.35">
      <c r="B24" s="116"/>
      <c r="C24" s="114"/>
      <c r="D24" s="114"/>
      <c r="E24" s="113"/>
      <c r="F24" s="114"/>
      <c r="G24" s="126"/>
      <c r="H24" s="35" t="s">
        <v>9</v>
      </c>
      <c r="I24" s="34" t="s">
        <v>10</v>
      </c>
      <c r="J24" s="5" t="s">
        <v>11</v>
      </c>
      <c r="K24" s="34" t="s">
        <v>14</v>
      </c>
      <c r="L24" s="5" t="s">
        <v>17</v>
      </c>
      <c r="M24" s="34" t="s">
        <v>18</v>
      </c>
      <c r="N24" s="35" t="s">
        <v>31</v>
      </c>
    </row>
    <row r="25" spans="2:15" ht="15" thickBot="1" x14ac:dyDescent="0.35">
      <c r="B25" s="17">
        <v>22</v>
      </c>
      <c r="C25" s="54" t="s">
        <v>6</v>
      </c>
      <c r="D25" s="63"/>
      <c r="E25" s="63"/>
      <c r="F25" s="63"/>
      <c r="G25" s="91" t="s">
        <v>81</v>
      </c>
      <c r="H25" s="36">
        <f>SUM(H26)</f>
        <v>10877</v>
      </c>
      <c r="I25" s="14"/>
      <c r="J25" s="36"/>
      <c r="K25" s="14"/>
      <c r="L25" s="36"/>
      <c r="M25" s="14"/>
      <c r="N25" s="36">
        <f>SUM(H25:M25)</f>
        <v>10877</v>
      </c>
    </row>
    <row r="26" spans="2:15" ht="15" thickBot="1" x14ac:dyDescent="0.35">
      <c r="B26" s="48"/>
      <c r="C26" s="60"/>
      <c r="D26" s="62" t="s">
        <v>5</v>
      </c>
      <c r="E26" s="62"/>
      <c r="F26" s="62"/>
      <c r="G26" s="71" t="s">
        <v>82</v>
      </c>
      <c r="H26" s="45">
        <v>10877</v>
      </c>
      <c r="I26" s="19"/>
      <c r="J26" s="45"/>
      <c r="K26" s="19"/>
      <c r="L26" s="45"/>
      <c r="M26" s="19"/>
      <c r="N26" s="45">
        <f t="shared" ref="N26:N28" si="0">SUM(H26:M26)</f>
        <v>10877</v>
      </c>
    </row>
    <row r="27" spans="2:15" ht="15" thickBot="1" x14ac:dyDescent="0.35">
      <c r="B27" s="17">
        <v>22</v>
      </c>
      <c r="C27" s="54" t="s">
        <v>33</v>
      </c>
      <c r="D27" s="61"/>
      <c r="E27" s="61"/>
      <c r="F27" s="61"/>
      <c r="G27" s="91" t="s">
        <v>83</v>
      </c>
      <c r="H27" s="36">
        <f>SUM(H28)</f>
        <v>25000</v>
      </c>
      <c r="I27" s="108"/>
      <c r="J27" s="107"/>
      <c r="K27" s="108"/>
      <c r="L27" s="107"/>
      <c r="M27" s="108"/>
      <c r="N27" s="36">
        <f t="shared" si="0"/>
        <v>25000</v>
      </c>
    </row>
    <row r="28" spans="2:15" ht="15" thickBot="1" x14ac:dyDescent="0.35">
      <c r="B28" s="48"/>
      <c r="C28" s="60"/>
      <c r="D28" s="62"/>
      <c r="E28" s="62"/>
      <c r="F28" s="62"/>
      <c r="G28" s="71" t="s">
        <v>84</v>
      </c>
      <c r="H28" s="45">
        <v>25000</v>
      </c>
      <c r="I28" s="19"/>
      <c r="J28" s="45"/>
      <c r="K28" s="19"/>
      <c r="L28" s="45"/>
      <c r="M28" s="19"/>
      <c r="N28" s="45">
        <f t="shared" si="0"/>
        <v>25000</v>
      </c>
    </row>
    <row r="29" spans="2:15" ht="15" thickBot="1" x14ac:dyDescent="0.35">
      <c r="B29" s="110" t="s">
        <v>43</v>
      </c>
      <c r="C29" s="111"/>
      <c r="D29" s="111"/>
      <c r="E29" s="111"/>
      <c r="F29" s="111"/>
      <c r="G29" s="127"/>
      <c r="H29" s="39">
        <f>SUM(H25+H27)</f>
        <v>35877</v>
      </c>
      <c r="I29" s="39"/>
      <c r="J29" s="39"/>
      <c r="K29" s="39"/>
      <c r="L29" s="39"/>
      <c r="M29" s="39"/>
      <c r="N29" s="39">
        <f>SUM(N25+N27)</f>
        <v>35877</v>
      </c>
      <c r="O29" s="159"/>
    </row>
    <row r="31" spans="2:15" ht="21" x14ac:dyDescent="0.4">
      <c r="B31" s="1"/>
      <c r="C31" s="1"/>
      <c r="D31" s="1"/>
      <c r="E31" s="1"/>
      <c r="F31" s="1"/>
      <c r="G31" s="124" t="s">
        <v>30</v>
      </c>
      <c r="H31" s="124"/>
      <c r="I31" s="124"/>
      <c r="J31" s="124"/>
      <c r="K31" s="124"/>
      <c r="L31" s="1"/>
      <c r="M31" s="1"/>
      <c r="N31" s="1"/>
    </row>
    <row r="32" spans="2:15" ht="16.2" thickBot="1" x14ac:dyDescent="0.35">
      <c r="B32" s="7" t="s">
        <v>45</v>
      </c>
      <c r="C32" s="8"/>
      <c r="D32" s="8"/>
      <c r="E32" s="8"/>
      <c r="F32" s="8"/>
      <c r="G32" s="9"/>
      <c r="H32" s="10"/>
      <c r="I32" s="11"/>
      <c r="J32" s="12"/>
      <c r="K32" s="8"/>
      <c r="L32" s="8"/>
      <c r="M32" s="8"/>
      <c r="N32" s="2"/>
    </row>
    <row r="33" spans="2:14" ht="15" thickBot="1" x14ac:dyDescent="0.35">
      <c r="B33" s="115" t="s">
        <v>16</v>
      </c>
      <c r="C33" s="130" t="s">
        <v>0</v>
      </c>
      <c r="D33" s="132" t="s">
        <v>1</v>
      </c>
      <c r="E33" s="112" t="s">
        <v>41</v>
      </c>
      <c r="F33" s="112" t="s">
        <v>42</v>
      </c>
      <c r="G33" s="119" t="s">
        <v>3</v>
      </c>
      <c r="H33" s="121" t="s">
        <v>4</v>
      </c>
      <c r="I33" s="122"/>
      <c r="J33" s="122"/>
      <c r="K33" s="122"/>
      <c r="L33" s="122"/>
      <c r="M33" s="122"/>
      <c r="N33" s="123"/>
    </row>
    <row r="34" spans="2:14" ht="84" customHeight="1" thickBot="1" x14ac:dyDescent="0.35">
      <c r="B34" s="116"/>
      <c r="C34" s="131"/>
      <c r="D34" s="133"/>
      <c r="E34" s="113"/>
      <c r="F34" s="114"/>
      <c r="G34" s="120"/>
      <c r="H34" s="5" t="s">
        <v>9</v>
      </c>
      <c r="I34" s="34" t="s">
        <v>10</v>
      </c>
      <c r="J34" s="5" t="s">
        <v>11</v>
      </c>
      <c r="K34" s="34" t="s">
        <v>14</v>
      </c>
      <c r="L34" s="5" t="s">
        <v>17</v>
      </c>
      <c r="M34" s="34" t="s">
        <v>18</v>
      </c>
      <c r="N34" s="5" t="s">
        <v>31</v>
      </c>
    </row>
    <row r="35" spans="2:14" ht="15" thickBot="1" x14ac:dyDescent="0.35">
      <c r="B35" s="17">
        <v>22</v>
      </c>
      <c r="C35" s="54" t="s">
        <v>24</v>
      </c>
      <c r="D35" s="99"/>
      <c r="E35" s="103"/>
      <c r="F35" s="103"/>
      <c r="G35" s="91" t="s">
        <v>52</v>
      </c>
      <c r="H35" s="36">
        <f>SUM(H36)</f>
        <v>1000</v>
      </c>
      <c r="I35" s="14"/>
      <c r="J35" s="36"/>
      <c r="K35" s="14"/>
      <c r="L35" s="36"/>
      <c r="M35" s="14"/>
      <c r="N35" s="36">
        <f>SUM(H35:M35)</f>
        <v>1000</v>
      </c>
    </row>
    <row r="36" spans="2:14" ht="15" thickBot="1" x14ac:dyDescent="0.35">
      <c r="B36" s="104"/>
      <c r="C36" s="81"/>
      <c r="D36" s="66" t="s">
        <v>5</v>
      </c>
      <c r="E36" s="65"/>
      <c r="F36" s="65"/>
      <c r="G36" s="105" t="s">
        <v>53</v>
      </c>
      <c r="H36" s="86">
        <v>1000</v>
      </c>
      <c r="I36" s="85"/>
      <c r="J36" s="86"/>
      <c r="K36" s="85"/>
      <c r="L36" s="86"/>
      <c r="M36" s="85"/>
      <c r="N36" s="86">
        <f>SUM(H36:M36)</f>
        <v>1000</v>
      </c>
    </row>
    <row r="37" spans="2:14" ht="15" thickBot="1" x14ac:dyDescent="0.35">
      <c r="B37" s="17">
        <v>22</v>
      </c>
      <c r="C37" s="54" t="s">
        <v>21</v>
      </c>
      <c r="D37" s="99"/>
      <c r="E37" s="103"/>
      <c r="F37" s="103"/>
      <c r="G37" s="58" t="s">
        <v>51</v>
      </c>
      <c r="H37" s="36">
        <f>SUM(H38:H38)</f>
        <v>11000</v>
      </c>
      <c r="I37" s="14"/>
      <c r="J37" s="36"/>
      <c r="K37" s="14"/>
      <c r="L37" s="36"/>
      <c r="M37" s="14"/>
      <c r="N37" s="36">
        <f>SUM(H37:M37)</f>
        <v>11000</v>
      </c>
    </row>
    <row r="38" spans="2:14" ht="13.8" customHeight="1" thickBot="1" x14ac:dyDescent="0.35">
      <c r="B38" s="21"/>
      <c r="C38" s="55"/>
      <c r="D38" s="52" t="s">
        <v>12</v>
      </c>
      <c r="E38" s="65"/>
      <c r="F38" s="65"/>
      <c r="G38" s="101" t="s">
        <v>47</v>
      </c>
      <c r="H38" s="43">
        <v>11000</v>
      </c>
      <c r="I38" s="22"/>
      <c r="J38" s="37"/>
      <c r="K38" s="22"/>
      <c r="L38" s="37"/>
      <c r="M38" s="22"/>
      <c r="N38" s="69">
        <f>SUM(H38:M38)</f>
        <v>11000</v>
      </c>
    </row>
    <row r="39" spans="2:14" ht="15" thickBot="1" x14ac:dyDescent="0.35">
      <c r="B39" s="17">
        <v>22</v>
      </c>
      <c r="C39" s="54" t="s">
        <v>7</v>
      </c>
      <c r="D39" s="57"/>
      <c r="E39" s="63"/>
      <c r="F39" s="63"/>
      <c r="G39" s="58" t="s">
        <v>20</v>
      </c>
      <c r="H39" s="36">
        <f>SUM(H40:H42)</f>
        <v>15600</v>
      </c>
      <c r="I39" s="14">
        <f>SUM(I42)</f>
        <v>6000</v>
      </c>
      <c r="J39" s="36"/>
      <c r="K39" s="14"/>
      <c r="L39" s="36"/>
      <c r="M39" s="15"/>
      <c r="N39" s="36">
        <f>SUM(H39:M39)</f>
        <v>21600</v>
      </c>
    </row>
    <row r="40" spans="2:14" ht="15" thickBot="1" x14ac:dyDescent="0.35">
      <c r="B40" s="18"/>
      <c r="C40" s="56"/>
      <c r="D40" s="53" t="s">
        <v>5</v>
      </c>
      <c r="E40" s="62"/>
      <c r="F40" s="62"/>
      <c r="G40" s="89" t="s">
        <v>48</v>
      </c>
      <c r="H40" s="45">
        <v>2600</v>
      </c>
      <c r="I40" s="20"/>
      <c r="J40" s="38"/>
      <c r="K40" s="20"/>
      <c r="L40" s="38"/>
      <c r="M40" s="20"/>
      <c r="N40" s="45">
        <f>SUM(H40:M40)</f>
        <v>2600</v>
      </c>
    </row>
    <row r="41" spans="2:14" ht="15" thickBot="1" x14ac:dyDescent="0.35">
      <c r="B41" s="18"/>
      <c r="C41" s="56"/>
      <c r="D41" s="53" t="s">
        <v>15</v>
      </c>
      <c r="E41" s="65"/>
      <c r="F41" s="65"/>
      <c r="G41" s="100" t="s">
        <v>54</v>
      </c>
      <c r="H41" s="45">
        <v>13000</v>
      </c>
      <c r="I41" s="20"/>
      <c r="J41" s="38"/>
      <c r="K41" s="20"/>
      <c r="L41" s="38"/>
      <c r="M41" s="20"/>
      <c r="N41" s="45">
        <f>SUM(H41)</f>
        <v>13000</v>
      </c>
    </row>
    <row r="42" spans="2:14" ht="15" thickBot="1" x14ac:dyDescent="0.35">
      <c r="B42" s="18"/>
      <c r="C42" s="56"/>
      <c r="D42" s="53" t="s">
        <v>26</v>
      </c>
      <c r="E42" s="62"/>
      <c r="F42" s="62"/>
      <c r="G42" s="102" t="s">
        <v>27</v>
      </c>
      <c r="H42" s="45"/>
      <c r="I42" s="19">
        <v>6000</v>
      </c>
      <c r="J42" s="38"/>
      <c r="K42" s="20"/>
      <c r="L42" s="38"/>
      <c r="M42" s="20"/>
      <c r="N42" s="45">
        <f>SUM(H42:M42)</f>
        <v>6000</v>
      </c>
    </row>
    <row r="43" spans="2:14" ht="15" thickBot="1" x14ac:dyDescent="0.35">
      <c r="B43" s="17">
        <v>22</v>
      </c>
      <c r="C43" s="54" t="s">
        <v>25</v>
      </c>
      <c r="D43" s="57"/>
      <c r="E43" s="63"/>
      <c r="F43" s="63"/>
      <c r="G43" s="58" t="s">
        <v>28</v>
      </c>
      <c r="H43" s="36">
        <f>SUM(H44:H44)</f>
        <v>80</v>
      </c>
      <c r="I43" s="14"/>
      <c r="J43" s="36"/>
      <c r="K43" s="14"/>
      <c r="L43" s="36"/>
      <c r="M43" s="14"/>
      <c r="N43" s="36">
        <f>SUM(H43:M43)</f>
        <v>80</v>
      </c>
    </row>
    <row r="44" spans="2:14" ht="15" thickBot="1" x14ac:dyDescent="0.35">
      <c r="B44" s="21"/>
      <c r="C44" s="55"/>
      <c r="D44" s="52" t="s">
        <v>49</v>
      </c>
      <c r="E44" s="65"/>
      <c r="F44" s="65"/>
      <c r="G44" s="89" t="s">
        <v>50</v>
      </c>
      <c r="H44" s="43">
        <v>80</v>
      </c>
      <c r="I44" s="22"/>
      <c r="J44" s="37"/>
      <c r="K44" s="22"/>
      <c r="L44" s="37"/>
      <c r="M44" s="22"/>
      <c r="N44" s="45">
        <f>SUM(H44:M44)</f>
        <v>80</v>
      </c>
    </row>
    <row r="45" spans="2:14" ht="15" thickBot="1" x14ac:dyDescent="0.35">
      <c r="B45" s="17">
        <v>22</v>
      </c>
      <c r="C45" s="54" t="s">
        <v>22</v>
      </c>
      <c r="D45" s="57"/>
      <c r="E45" s="63"/>
      <c r="F45" s="63"/>
      <c r="G45" s="58" t="s">
        <v>23</v>
      </c>
      <c r="H45" s="36">
        <f>SUM(H46)</f>
        <v>800</v>
      </c>
      <c r="I45" s="14"/>
      <c r="J45" s="36"/>
      <c r="K45" s="14"/>
      <c r="L45" s="36"/>
      <c r="M45" s="14"/>
      <c r="N45" s="36">
        <f>SUM(H45:M45)</f>
        <v>800</v>
      </c>
    </row>
    <row r="46" spans="2:14" ht="15" thickBot="1" x14ac:dyDescent="0.35">
      <c r="B46" s="48"/>
      <c r="C46" s="60"/>
      <c r="D46" s="53" t="s">
        <v>26</v>
      </c>
      <c r="E46" s="62"/>
      <c r="F46" s="78"/>
      <c r="G46" s="102" t="s">
        <v>29</v>
      </c>
      <c r="H46" s="45">
        <v>800</v>
      </c>
      <c r="I46" s="19"/>
      <c r="J46" s="45"/>
      <c r="K46" s="19"/>
      <c r="L46" s="45"/>
      <c r="M46" s="19"/>
      <c r="N46" s="45">
        <f>SUM(H46:M46)</f>
        <v>800</v>
      </c>
    </row>
    <row r="47" spans="2:14" ht="15" thickBot="1" x14ac:dyDescent="0.35">
      <c r="B47" s="17">
        <v>22</v>
      </c>
      <c r="C47" s="54" t="s">
        <v>79</v>
      </c>
      <c r="D47" s="57"/>
      <c r="E47" s="63"/>
      <c r="F47" s="87"/>
      <c r="G47" s="91" t="s">
        <v>78</v>
      </c>
      <c r="H47" s="36">
        <f>SUM(H48)</f>
        <v>12400</v>
      </c>
      <c r="I47" s="14"/>
      <c r="J47" s="36"/>
      <c r="K47" s="14"/>
      <c r="L47" s="36"/>
      <c r="M47" s="14"/>
      <c r="N47" s="36">
        <f>SUM(H47:M47)</f>
        <v>12400</v>
      </c>
    </row>
    <row r="48" spans="2:14" ht="15" thickBot="1" x14ac:dyDescent="0.35">
      <c r="B48" s="70"/>
      <c r="C48" s="156"/>
      <c r="D48" s="62" t="s">
        <v>12</v>
      </c>
      <c r="E48" s="64"/>
      <c r="F48" s="75"/>
      <c r="G48" s="106" t="s">
        <v>80</v>
      </c>
      <c r="H48" s="69">
        <v>12400</v>
      </c>
      <c r="I48" s="72"/>
      <c r="J48" s="69"/>
      <c r="K48" s="72"/>
      <c r="L48" s="69"/>
      <c r="M48" s="72"/>
      <c r="N48" s="69">
        <f>SUM(H48:M48)</f>
        <v>12400</v>
      </c>
    </row>
    <row r="49" spans="2:14" ht="15" thickBot="1" x14ac:dyDescent="0.35">
      <c r="B49" s="17">
        <v>23</v>
      </c>
      <c r="C49" s="67" t="s">
        <v>21</v>
      </c>
      <c r="D49" s="103"/>
      <c r="E49" s="103"/>
      <c r="F49" s="143"/>
      <c r="G49" s="134" t="s">
        <v>55</v>
      </c>
      <c r="H49" s="36">
        <f>SUM(H50:H51)</f>
        <v>29600</v>
      </c>
      <c r="I49" s="14"/>
      <c r="J49" s="36"/>
      <c r="K49" s="14"/>
      <c r="L49" s="36"/>
      <c r="M49" s="14"/>
      <c r="N49" s="36">
        <f>SUM(H49:M49)</f>
        <v>29600</v>
      </c>
    </row>
    <row r="50" spans="2:14" ht="15" thickBot="1" x14ac:dyDescent="0.35">
      <c r="B50" s="49"/>
      <c r="C50" s="109"/>
      <c r="D50" s="144" t="s">
        <v>5</v>
      </c>
      <c r="E50" s="144"/>
      <c r="F50" s="150"/>
      <c r="G50" s="152" t="s">
        <v>56</v>
      </c>
      <c r="H50" s="46">
        <v>15300</v>
      </c>
      <c r="I50" s="98"/>
      <c r="J50" s="97"/>
      <c r="K50" s="98"/>
      <c r="L50" s="97"/>
      <c r="M50" s="98"/>
      <c r="N50" s="46">
        <f>SUM(H50:M50)</f>
        <v>15300</v>
      </c>
    </row>
    <row r="51" spans="2:14" ht="15" thickBot="1" x14ac:dyDescent="0.35">
      <c r="B51" s="18"/>
      <c r="C51" s="56"/>
      <c r="D51" s="62" t="s">
        <v>19</v>
      </c>
      <c r="E51" s="62"/>
      <c r="F51" s="151"/>
      <c r="G51" s="89" t="s">
        <v>57</v>
      </c>
      <c r="H51" s="45">
        <v>14300</v>
      </c>
      <c r="I51" s="19"/>
      <c r="J51" s="45"/>
      <c r="K51" s="19"/>
      <c r="L51" s="45"/>
      <c r="M51" s="19"/>
      <c r="N51" s="45">
        <f>SUM(H51:M51)</f>
        <v>14300</v>
      </c>
    </row>
    <row r="52" spans="2:14" ht="15" thickBot="1" x14ac:dyDescent="0.35">
      <c r="B52" s="17">
        <v>24</v>
      </c>
      <c r="C52" s="54" t="s">
        <v>21</v>
      </c>
      <c r="D52" s="103"/>
      <c r="E52" s="63"/>
      <c r="F52" s="137"/>
      <c r="G52" s="58" t="s">
        <v>59</v>
      </c>
      <c r="H52" s="36">
        <f>SUM(H53:H53)</f>
        <v>258</v>
      </c>
      <c r="I52" s="14"/>
      <c r="J52" s="36"/>
      <c r="K52" s="14"/>
      <c r="L52" s="36"/>
      <c r="M52" s="15"/>
      <c r="N52" s="15">
        <f>SUM(H52)</f>
        <v>258</v>
      </c>
    </row>
    <row r="53" spans="2:14" ht="15" thickBot="1" x14ac:dyDescent="0.35">
      <c r="B53" s="136"/>
      <c r="C53" s="158"/>
      <c r="D53" s="65" t="s">
        <v>58</v>
      </c>
      <c r="E53" s="65" t="s">
        <v>12</v>
      </c>
      <c r="G53" s="153" t="s">
        <v>60</v>
      </c>
      <c r="H53" s="43">
        <v>258</v>
      </c>
      <c r="I53" s="44"/>
      <c r="J53" s="43"/>
      <c r="K53" s="44"/>
      <c r="L53" s="43"/>
      <c r="M53" s="47"/>
      <c r="N53" s="47">
        <f>SUM(H53)</f>
        <v>258</v>
      </c>
    </row>
    <row r="54" spans="2:14" ht="15" thickBot="1" x14ac:dyDescent="0.35">
      <c r="B54" s="17">
        <v>26</v>
      </c>
      <c r="C54" s="54"/>
      <c r="D54" s="103"/>
      <c r="E54" s="63"/>
      <c r="F54" s="137"/>
      <c r="G54" s="91" t="s">
        <v>61</v>
      </c>
      <c r="H54" s="36">
        <f>SUM(H55)</f>
        <v>30</v>
      </c>
      <c r="I54" s="14"/>
      <c r="J54" s="36"/>
      <c r="K54" s="14"/>
      <c r="L54" s="36"/>
      <c r="M54" s="15"/>
      <c r="N54" s="15">
        <f>SUM(H54)</f>
        <v>30</v>
      </c>
    </row>
    <row r="55" spans="2:14" ht="15" thickBot="1" x14ac:dyDescent="0.35">
      <c r="B55" s="21"/>
      <c r="C55" s="55" t="s">
        <v>6</v>
      </c>
      <c r="D55" s="65"/>
      <c r="E55" s="145"/>
      <c r="G55" s="101" t="s">
        <v>62</v>
      </c>
      <c r="H55" s="43">
        <v>30</v>
      </c>
      <c r="I55" s="22"/>
      <c r="J55" s="37"/>
      <c r="K55" s="22"/>
      <c r="L55" s="37"/>
      <c r="M55" s="23"/>
      <c r="N55" s="47">
        <f>SUM(H55)</f>
        <v>30</v>
      </c>
    </row>
    <row r="56" spans="2:14" ht="15" thickBot="1" x14ac:dyDescent="0.35">
      <c r="B56" s="24">
        <v>29</v>
      </c>
      <c r="C56" s="146"/>
      <c r="D56" s="146"/>
      <c r="E56" s="146"/>
      <c r="F56" s="137"/>
      <c r="G56" s="58" t="s">
        <v>35</v>
      </c>
      <c r="H56" s="40">
        <f>SUM(H57:H59)</f>
        <v>2616</v>
      </c>
      <c r="I56" s="25"/>
      <c r="J56" s="40"/>
      <c r="K56" s="26"/>
      <c r="L56" s="40"/>
      <c r="M56" s="27"/>
      <c r="N56" s="27">
        <f>SUM(H56)</f>
        <v>2616</v>
      </c>
    </row>
    <row r="57" spans="2:14" ht="15" thickBot="1" x14ac:dyDescent="0.35">
      <c r="B57" s="138"/>
      <c r="C57" s="147" t="s">
        <v>7</v>
      </c>
      <c r="D57" s="157" t="s">
        <v>34</v>
      </c>
      <c r="E57" s="147"/>
      <c r="G57" s="154" t="s">
        <v>36</v>
      </c>
      <c r="H57" s="139">
        <v>716</v>
      </c>
      <c r="I57" s="16"/>
      <c r="J57" s="140"/>
      <c r="K57" s="16"/>
      <c r="L57" s="140"/>
      <c r="M57" s="141"/>
      <c r="N57" s="142">
        <f>SUM(H57)</f>
        <v>716</v>
      </c>
    </row>
    <row r="58" spans="2:14" ht="15" thickBot="1" x14ac:dyDescent="0.35">
      <c r="B58" s="30"/>
      <c r="C58" s="148" t="s">
        <v>33</v>
      </c>
      <c r="D58" s="95" t="s">
        <v>12</v>
      </c>
      <c r="E58" s="148"/>
      <c r="F58" s="135"/>
      <c r="G58" s="100" t="s">
        <v>63</v>
      </c>
      <c r="H58" s="50">
        <v>1400</v>
      </c>
      <c r="I58" s="31"/>
      <c r="J58" s="41"/>
      <c r="K58" s="31"/>
      <c r="L58" s="41"/>
      <c r="M58" s="32"/>
      <c r="N58" s="51">
        <f>SUM(H58)</f>
        <v>1400</v>
      </c>
    </row>
    <row r="59" spans="2:14" ht="15" thickBot="1" x14ac:dyDescent="0.35">
      <c r="B59" s="28"/>
      <c r="C59" s="149" t="s">
        <v>25</v>
      </c>
      <c r="D59" s="77" t="s">
        <v>5</v>
      </c>
      <c r="E59" s="149"/>
      <c r="F59" s="135"/>
      <c r="G59" s="155" t="s">
        <v>37</v>
      </c>
      <c r="H59" s="42">
        <v>500</v>
      </c>
      <c r="I59" s="29"/>
      <c r="J59" s="42"/>
      <c r="K59" s="29"/>
      <c r="L59" s="42"/>
      <c r="M59" s="33"/>
      <c r="N59" s="51">
        <f>SUM(H59)</f>
        <v>500</v>
      </c>
    </row>
    <row r="60" spans="2:14" ht="15" thickBot="1" x14ac:dyDescent="0.35">
      <c r="B60" s="110" t="s">
        <v>32</v>
      </c>
      <c r="C60" s="111"/>
      <c r="D60" s="111"/>
      <c r="E60" s="111"/>
      <c r="F60" s="111"/>
      <c r="G60" s="111"/>
      <c r="H60" s="39">
        <f>SUM(H35+H37+H39+H43+H45+H47+H49+H52+H54+H56)</f>
        <v>73384</v>
      </c>
      <c r="I60" s="39">
        <f>SUM(I35+I39+I43+I45)</f>
        <v>6000</v>
      </c>
      <c r="J60" s="39"/>
      <c r="K60" s="39"/>
      <c r="L60" s="39"/>
      <c r="M60" s="39"/>
      <c r="N60" s="39">
        <f>SUM(N35+N37+N39+N43+N45+N47+N49+N52+N54+N56)</f>
        <v>79384</v>
      </c>
    </row>
    <row r="70" ht="15.9" customHeight="1" x14ac:dyDescent="0.3"/>
    <row r="71" ht="15.9" customHeight="1" x14ac:dyDescent="0.3"/>
    <row r="72" ht="15.9" customHeight="1" x14ac:dyDescent="0.3"/>
    <row r="73" ht="15.9" customHeight="1" x14ac:dyDescent="0.3"/>
    <row r="74" ht="15.9" customHeight="1" x14ac:dyDescent="0.3"/>
    <row r="75" ht="15.9" customHeight="1" x14ac:dyDescent="0.3"/>
    <row r="76" ht="15.9" customHeight="1" x14ac:dyDescent="0.3"/>
    <row r="77" ht="15.9" customHeight="1" x14ac:dyDescent="0.3"/>
    <row r="78" ht="15.9" customHeight="1" x14ac:dyDescent="0.3"/>
    <row r="79" ht="15.9" customHeight="1" x14ac:dyDescent="0.3"/>
    <row r="80" ht="15.9" customHeight="1" x14ac:dyDescent="0.3"/>
    <row r="81" ht="15.9" customHeight="1" x14ac:dyDescent="0.3"/>
    <row r="82" ht="15.9" customHeight="1" x14ac:dyDescent="0.3"/>
    <row r="83" ht="15.9" customHeight="1" x14ac:dyDescent="0.3"/>
    <row r="84" ht="15.9" customHeight="1" x14ac:dyDescent="0.3"/>
    <row r="85" ht="15.9" customHeight="1" x14ac:dyDescent="0.3"/>
    <row r="86" ht="15.9" customHeight="1" x14ac:dyDescent="0.3"/>
    <row r="87" ht="15.9" customHeight="1" x14ac:dyDescent="0.3"/>
    <row r="88" ht="15.9" customHeight="1" x14ac:dyDescent="0.3"/>
    <row r="89" ht="15.9" customHeight="1" x14ac:dyDescent="0.3"/>
    <row r="90" ht="15.9" customHeight="1" x14ac:dyDescent="0.3"/>
    <row r="91" ht="15.9" customHeight="1" x14ac:dyDescent="0.3"/>
    <row r="92" ht="15.9" customHeight="1" x14ac:dyDescent="0.3"/>
    <row r="93" ht="15.9" customHeight="1" x14ac:dyDescent="0.3"/>
    <row r="94" ht="15.9" customHeight="1" x14ac:dyDescent="0.3"/>
    <row r="95" ht="15.9" customHeight="1" x14ac:dyDescent="0.3"/>
    <row r="96" ht="15.9" customHeight="1" x14ac:dyDescent="0.3"/>
    <row r="97" ht="15.9" customHeight="1" x14ac:dyDescent="0.3"/>
    <row r="98" ht="15.9" customHeight="1" x14ac:dyDescent="0.3"/>
    <row r="99" ht="15.9" customHeight="1" x14ac:dyDescent="0.3"/>
    <row r="100" ht="15.9" customHeight="1" x14ac:dyDescent="0.3"/>
    <row r="101" ht="15.9" customHeight="1" x14ac:dyDescent="0.3"/>
    <row r="102" ht="15.9" customHeight="1" x14ac:dyDescent="0.3"/>
    <row r="103" ht="15.9" customHeight="1" x14ac:dyDescent="0.3"/>
    <row r="104" ht="15.9" customHeight="1" x14ac:dyDescent="0.3"/>
    <row r="105" ht="15.9" customHeight="1" x14ac:dyDescent="0.3"/>
    <row r="106" ht="15.9" customHeight="1" x14ac:dyDescent="0.3"/>
    <row r="107" ht="15.9" customHeight="1" x14ac:dyDescent="0.3"/>
    <row r="108" ht="15.9" customHeight="1" x14ac:dyDescent="0.3"/>
    <row r="109" ht="15.9" customHeight="1" x14ac:dyDescent="0.3"/>
    <row r="110" ht="15.9" customHeight="1" x14ac:dyDescent="0.3"/>
    <row r="111" ht="15.9" customHeight="1" x14ac:dyDescent="0.3"/>
    <row r="112" ht="15.9" customHeight="1" x14ac:dyDescent="0.3"/>
    <row r="113" ht="15.9" customHeight="1" x14ac:dyDescent="0.3"/>
    <row r="114" ht="15.9" customHeight="1" x14ac:dyDescent="0.3"/>
    <row r="115" ht="15.9" customHeight="1" x14ac:dyDescent="0.3"/>
    <row r="116" ht="15.9" customHeight="1" x14ac:dyDescent="0.3"/>
    <row r="117" ht="15.9" customHeight="1" x14ac:dyDescent="0.3"/>
    <row r="118" ht="15.9" customHeight="1" x14ac:dyDescent="0.3"/>
    <row r="119" ht="15.9" customHeight="1" x14ac:dyDescent="0.3"/>
    <row r="120" ht="15.9" customHeight="1" x14ac:dyDescent="0.3"/>
    <row r="121" ht="15.9" customHeight="1" x14ac:dyDescent="0.3"/>
    <row r="122" ht="15.9" customHeight="1" x14ac:dyDescent="0.3"/>
    <row r="123" ht="15.9" customHeight="1" x14ac:dyDescent="0.3"/>
    <row r="124" ht="15.9" customHeight="1" x14ac:dyDescent="0.3"/>
    <row r="125" ht="15.9" customHeight="1" x14ac:dyDescent="0.3"/>
    <row r="126" ht="15.9" customHeight="1" x14ac:dyDescent="0.3"/>
    <row r="127" ht="15.9" customHeight="1" x14ac:dyDescent="0.3"/>
    <row r="128" ht="15.9" customHeight="1" x14ac:dyDescent="0.3"/>
    <row r="129" ht="15.9" customHeight="1" x14ac:dyDescent="0.3"/>
    <row r="130" ht="15.9" customHeight="1" x14ac:dyDescent="0.3"/>
    <row r="131" ht="15.9" customHeight="1" x14ac:dyDescent="0.3"/>
    <row r="132" ht="15.9" customHeight="1" x14ac:dyDescent="0.3"/>
    <row r="133" ht="15.9" customHeight="1" x14ac:dyDescent="0.3"/>
    <row r="134" ht="15.9" customHeight="1" x14ac:dyDescent="0.3"/>
    <row r="135" ht="15.9" customHeight="1" x14ac:dyDescent="0.3"/>
    <row r="136" ht="15.9" customHeight="1" x14ac:dyDescent="0.3"/>
    <row r="137" ht="15.9" customHeight="1" x14ac:dyDescent="0.3"/>
    <row r="138" ht="15.9" customHeight="1" x14ac:dyDescent="0.3"/>
    <row r="139" ht="15.9" customHeight="1" x14ac:dyDescent="0.3"/>
    <row r="140" ht="15.9" customHeight="1" x14ac:dyDescent="0.3"/>
    <row r="141" ht="15.9" customHeight="1" x14ac:dyDescent="0.3"/>
    <row r="142" ht="15.9" customHeight="1" x14ac:dyDescent="0.3"/>
    <row r="143" ht="15.9" customHeight="1" x14ac:dyDescent="0.3"/>
    <row r="144" ht="15.9" customHeight="1" x14ac:dyDescent="0.3"/>
    <row r="145" ht="15.9" customHeight="1" x14ac:dyDescent="0.3"/>
    <row r="146" ht="15.9" customHeight="1" x14ac:dyDescent="0.3"/>
    <row r="147" ht="15.9" customHeight="1" x14ac:dyDescent="0.3"/>
    <row r="148" ht="15.9" customHeight="1" x14ac:dyDescent="0.3"/>
    <row r="149" ht="15.9" customHeight="1" x14ac:dyDescent="0.3"/>
    <row r="150" ht="15.9" customHeight="1" x14ac:dyDescent="0.3"/>
    <row r="151" ht="15.9" customHeight="1" x14ac:dyDescent="0.3"/>
    <row r="152" ht="15.9" customHeight="1" x14ac:dyDescent="0.3"/>
    <row r="153" ht="15.9" customHeight="1" x14ac:dyDescent="0.3"/>
    <row r="154" ht="15.9" customHeight="1" x14ac:dyDescent="0.3"/>
    <row r="155" ht="15.9" customHeight="1" x14ac:dyDescent="0.3"/>
    <row r="156" ht="15.9" customHeight="1" x14ac:dyDescent="0.3"/>
    <row r="157" ht="15.9" customHeight="1" x14ac:dyDescent="0.3"/>
    <row r="158" ht="15.9" customHeight="1" x14ac:dyDescent="0.3"/>
    <row r="159" ht="15.9" customHeight="1" x14ac:dyDescent="0.3"/>
    <row r="160" ht="15.9" customHeight="1" x14ac:dyDescent="0.3"/>
    <row r="161" ht="15.9" customHeight="1" x14ac:dyDescent="0.3"/>
    <row r="162" ht="15.9" customHeight="1" x14ac:dyDescent="0.3"/>
    <row r="163" ht="15.9" customHeight="1" x14ac:dyDescent="0.3"/>
    <row r="164" ht="15.9" customHeight="1" x14ac:dyDescent="0.3"/>
    <row r="165" ht="15.9" customHeight="1" x14ac:dyDescent="0.3"/>
    <row r="166" ht="15.9" customHeight="1" x14ac:dyDescent="0.3"/>
    <row r="167" ht="15.9" customHeight="1" x14ac:dyDescent="0.3"/>
    <row r="168" ht="15.9" customHeight="1" x14ac:dyDescent="0.3"/>
    <row r="169" ht="15.9" customHeight="1" x14ac:dyDescent="0.3"/>
    <row r="170" ht="15.9" customHeight="1" x14ac:dyDescent="0.3"/>
    <row r="171" ht="15.9" customHeight="1" x14ac:dyDescent="0.3"/>
    <row r="172" ht="15.9" customHeight="1" x14ac:dyDescent="0.3"/>
    <row r="173" ht="15.9" customHeight="1" x14ac:dyDescent="0.3"/>
    <row r="174" ht="15.9" customHeight="1" x14ac:dyDescent="0.3"/>
    <row r="175" ht="15.9" customHeight="1" x14ac:dyDescent="0.3"/>
    <row r="176" ht="15.9" customHeight="1" x14ac:dyDescent="0.3"/>
    <row r="177" ht="15.9" customHeight="1" x14ac:dyDescent="0.3"/>
    <row r="178" ht="15.9" customHeight="1" x14ac:dyDescent="0.3"/>
    <row r="179" ht="15.9" customHeight="1" x14ac:dyDescent="0.3"/>
    <row r="180" ht="15.9" customHeight="1" x14ac:dyDescent="0.3"/>
    <row r="181" ht="15.9" customHeight="1" x14ac:dyDescent="0.3"/>
    <row r="182" ht="15.9" customHeight="1" x14ac:dyDescent="0.3"/>
    <row r="183" ht="15.9" customHeight="1" x14ac:dyDescent="0.3"/>
    <row r="184" ht="15.9" customHeight="1" x14ac:dyDescent="0.3"/>
    <row r="185" ht="15.9" customHeight="1" x14ac:dyDescent="0.3"/>
    <row r="186" ht="15.9" customHeight="1" x14ac:dyDescent="0.3"/>
    <row r="187" ht="15.9" customHeight="1" x14ac:dyDescent="0.3"/>
    <row r="188" ht="15.9" customHeight="1" x14ac:dyDescent="0.3"/>
    <row r="189" ht="15.9" customHeight="1" x14ac:dyDescent="0.3"/>
    <row r="190" ht="15.9" customHeight="1" x14ac:dyDescent="0.3"/>
    <row r="191" ht="15.9" customHeight="1" x14ac:dyDescent="0.3"/>
    <row r="192" ht="15.9" customHeight="1" x14ac:dyDescent="0.3"/>
    <row r="193" ht="15.9" customHeight="1" x14ac:dyDescent="0.3"/>
    <row r="194" ht="15.9" customHeight="1" x14ac:dyDescent="0.3"/>
    <row r="195" ht="15.9" customHeight="1" x14ac:dyDescent="0.3"/>
    <row r="196" ht="15.9" customHeight="1" x14ac:dyDescent="0.3"/>
    <row r="197" ht="15.9" customHeight="1" x14ac:dyDescent="0.3"/>
    <row r="198" ht="15.9" customHeight="1" x14ac:dyDescent="0.3"/>
    <row r="199" ht="15.9" customHeight="1" x14ac:dyDescent="0.3"/>
    <row r="200" ht="15.9" customHeight="1" x14ac:dyDescent="0.3"/>
    <row r="201" ht="15.9" customHeight="1" x14ac:dyDescent="0.3"/>
    <row r="202" ht="15.9" customHeight="1" x14ac:dyDescent="0.3"/>
    <row r="203" ht="15.9" customHeight="1" x14ac:dyDescent="0.3"/>
    <row r="204" ht="15.9" customHeight="1" x14ac:dyDescent="0.3"/>
    <row r="205" ht="15.9" customHeight="1" x14ac:dyDescent="0.3"/>
    <row r="206" ht="15.9" customHeight="1" x14ac:dyDescent="0.3"/>
    <row r="207" ht="15.9" customHeight="1" x14ac:dyDescent="0.3"/>
    <row r="208" ht="15.9" customHeight="1" x14ac:dyDescent="0.3"/>
    <row r="209" ht="15.9" customHeight="1" x14ac:dyDescent="0.3"/>
    <row r="210" ht="15.9" customHeight="1" x14ac:dyDescent="0.3"/>
    <row r="211" ht="15.9" customHeight="1" x14ac:dyDescent="0.3"/>
    <row r="212" ht="15.9" customHeight="1" x14ac:dyDescent="0.3"/>
    <row r="213" ht="15.9" customHeight="1" x14ac:dyDescent="0.3"/>
    <row r="214" ht="15.9" customHeight="1" x14ac:dyDescent="0.3"/>
    <row r="215" ht="15.9" customHeight="1" x14ac:dyDescent="0.3"/>
    <row r="216" ht="15.9" customHeight="1" x14ac:dyDescent="0.3"/>
    <row r="217" ht="15.9" customHeight="1" x14ac:dyDescent="0.3"/>
    <row r="218" ht="15.9" customHeight="1" x14ac:dyDescent="0.3"/>
    <row r="219" ht="15.9" customHeight="1" x14ac:dyDescent="0.3"/>
    <row r="220" ht="15.9" customHeight="1" x14ac:dyDescent="0.3"/>
    <row r="221" ht="15.9" customHeight="1" x14ac:dyDescent="0.3"/>
    <row r="222" ht="15.9" customHeight="1" x14ac:dyDescent="0.3"/>
    <row r="223" ht="15.9" customHeight="1" x14ac:dyDescent="0.3"/>
    <row r="224" ht="15.9" customHeight="1" x14ac:dyDescent="0.3"/>
    <row r="225" ht="15.9" customHeight="1" x14ac:dyDescent="0.3"/>
    <row r="226" ht="15.9" customHeight="1" x14ac:dyDescent="0.3"/>
    <row r="227" ht="15.9" customHeight="1" x14ac:dyDescent="0.3"/>
    <row r="228" ht="15.9" customHeight="1" x14ac:dyDescent="0.3"/>
    <row r="229" ht="15.9" customHeight="1" x14ac:dyDescent="0.3"/>
    <row r="230" ht="15.9" customHeight="1" x14ac:dyDescent="0.3"/>
    <row r="231" ht="15.9" customHeight="1" x14ac:dyDescent="0.3"/>
    <row r="232" ht="15.9" customHeight="1" x14ac:dyDescent="0.3"/>
    <row r="233" ht="15.9" customHeight="1" x14ac:dyDescent="0.3"/>
    <row r="234" ht="15.9" customHeight="1" x14ac:dyDescent="0.3"/>
    <row r="235" ht="15.9" customHeight="1" x14ac:dyDescent="0.3"/>
    <row r="236" ht="15.9" customHeight="1" x14ac:dyDescent="0.3"/>
    <row r="237" ht="15.9" customHeight="1" x14ac:dyDescent="0.3"/>
    <row r="238" ht="15.9" customHeight="1" x14ac:dyDescent="0.3"/>
    <row r="239" ht="15.9" customHeight="1" x14ac:dyDescent="0.3"/>
    <row r="240" ht="15.9" customHeight="1" x14ac:dyDescent="0.3"/>
    <row r="241" ht="15.9" customHeight="1" x14ac:dyDescent="0.3"/>
    <row r="242" ht="15.9" customHeight="1" x14ac:dyDescent="0.3"/>
    <row r="243" ht="15.9" customHeight="1" x14ac:dyDescent="0.3"/>
    <row r="244" ht="15.9" customHeight="1" x14ac:dyDescent="0.3"/>
    <row r="245" ht="15.9" customHeight="1" x14ac:dyDescent="0.3"/>
    <row r="246" ht="15.9" customHeight="1" x14ac:dyDescent="0.3"/>
    <row r="247" ht="15.9" customHeight="1" x14ac:dyDescent="0.3"/>
    <row r="248" ht="15.9" customHeight="1" x14ac:dyDescent="0.3"/>
    <row r="249" ht="15.9" customHeight="1" x14ac:dyDescent="0.3"/>
    <row r="250" ht="15.9" customHeight="1" x14ac:dyDescent="0.3"/>
    <row r="251" ht="15.9" customHeight="1" x14ac:dyDescent="0.3"/>
    <row r="252" ht="15.9" customHeight="1" x14ac:dyDescent="0.3"/>
    <row r="253" ht="15.9" customHeight="1" x14ac:dyDescent="0.3"/>
    <row r="254" ht="15.9" customHeight="1" x14ac:dyDescent="0.3"/>
    <row r="255" ht="15.9" customHeight="1" x14ac:dyDescent="0.3"/>
    <row r="256" ht="15.9" customHeight="1" x14ac:dyDescent="0.3"/>
    <row r="257" ht="15.9" customHeight="1" x14ac:dyDescent="0.3"/>
    <row r="258" ht="15.9" customHeight="1" x14ac:dyDescent="0.3"/>
    <row r="259" ht="15.9" customHeight="1" x14ac:dyDescent="0.3"/>
    <row r="260" ht="15.9" customHeight="1" x14ac:dyDescent="0.3"/>
    <row r="261" ht="15.9" customHeight="1" x14ac:dyDescent="0.3"/>
    <row r="262" ht="15.9" customHeight="1" x14ac:dyDescent="0.3"/>
    <row r="263" ht="15.9" customHeight="1" x14ac:dyDescent="0.3"/>
    <row r="264" ht="15.9" customHeight="1" x14ac:dyDescent="0.3"/>
    <row r="265" ht="15.9" customHeight="1" x14ac:dyDescent="0.3"/>
    <row r="266" ht="15.9" customHeight="1" x14ac:dyDescent="0.3"/>
    <row r="267" ht="15.9" customHeight="1" x14ac:dyDescent="0.3"/>
    <row r="268" ht="15.9" customHeight="1" x14ac:dyDescent="0.3"/>
    <row r="269" ht="15.9" customHeight="1" x14ac:dyDescent="0.3"/>
    <row r="270" ht="15.9" customHeight="1" x14ac:dyDescent="0.3"/>
    <row r="271" ht="15.9" customHeight="1" x14ac:dyDescent="0.3"/>
    <row r="272" ht="15.9" customHeight="1" x14ac:dyDescent="0.3"/>
    <row r="273" ht="15.9" customHeight="1" x14ac:dyDescent="0.3"/>
    <row r="274" ht="15.9" customHeight="1" x14ac:dyDescent="0.3"/>
    <row r="275" ht="15.9" customHeight="1" x14ac:dyDescent="0.3"/>
    <row r="276" ht="15.9" customHeight="1" x14ac:dyDescent="0.3"/>
    <row r="277" ht="15.9" customHeight="1" x14ac:dyDescent="0.3"/>
    <row r="278" ht="15.9" customHeight="1" x14ac:dyDescent="0.3"/>
    <row r="279" ht="15.9" customHeight="1" x14ac:dyDescent="0.3"/>
    <row r="280" ht="15.9" customHeight="1" x14ac:dyDescent="0.3"/>
    <row r="281" ht="15.9" customHeight="1" x14ac:dyDescent="0.3"/>
    <row r="282" ht="15.9" customHeight="1" x14ac:dyDescent="0.3"/>
    <row r="283" ht="15.9" customHeight="1" x14ac:dyDescent="0.3"/>
    <row r="284" ht="15.9" customHeight="1" x14ac:dyDescent="0.3"/>
    <row r="285" ht="15.9" customHeight="1" x14ac:dyDescent="0.3"/>
    <row r="286" ht="15.9" customHeight="1" x14ac:dyDescent="0.3"/>
    <row r="287" ht="15.9" customHeight="1" x14ac:dyDescent="0.3"/>
    <row r="288" ht="15.9" customHeight="1" x14ac:dyDescent="0.3"/>
    <row r="289" ht="15.9" customHeight="1" x14ac:dyDescent="0.3"/>
    <row r="290" ht="15.9" customHeight="1" x14ac:dyDescent="0.3"/>
    <row r="291" ht="15.9" customHeight="1" x14ac:dyDescent="0.3"/>
    <row r="292" ht="15.9" customHeight="1" x14ac:dyDescent="0.3"/>
    <row r="293" ht="15.9" customHeight="1" x14ac:dyDescent="0.3"/>
    <row r="294" ht="15.9" customHeight="1" x14ac:dyDescent="0.3"/>
    <row r="295" ht="15.9" customHeight="1" x14ac:dyDescent="0.3"/>
    <row r="296" ht="15.9" customHeight="1" x14ac:dyDescent="0.3"/>
    <row r="297" ht="15.9" customHeight="1" x14ac:dyDescent="0.3"/>
    <row r="298" ht="15.9" customHeight="1" x14ac:dyDescent="0.3"/>
    <row r="299" ht="15.9" customHeight="1" x14ac:dyDescent="0.3"/>
    <row r="300" ht="15.9" customHeight="1" x14ac:dyDescent="0.3"/>
    <row r="301" ht="15.9" customHeight="1" x14ac:dyDescent="0.3"/>
    <row r="302" ht="15.9" customHeight="1" x14ac:dyDescent="0.3"/>
    <row r="303" ht="15.9" customHeight="1" x14ac:dyDescent="0.3"/>
    <row r="304" ht="15.9" customHeight="1" x14ac:dyDescent="0.3"/>
    <row r="305" ht="15.9" customHeight="1" x14ac:dyDescent="0.3"/>
    <row r="306" ht="15.9" customHeight="1" x14ac:dyDescent="0.3"/>
    <row r="307" ht="15.9" customHeight="1" x14ac:dyDescent="0.3"/>
    <row r="308" ht="15.9" customHeight="1" x14ac:dyDescent="0.3"/>
    <row r="309" ht="15.9" customHeight="1" x14ac:dyDescent="0.3"/>
    <row r="310" ht="15.9" customHeight="1" x14ac:dyDescent="0.3"/>
    <row r="311" ht="15.9" customHeight="1" x14ac:dyDescent="0.3"/>
    <row r="312" ht="15.9" customHeight="1" x14ac:dyDescent="0.3"/>
    <row r="313" ht="15.9" customHeight="1" x14ac:dyDescent="0.3"/>
    <row r="314" ht="15.9" customHeight="1" x14ac:dyDescent="0.3"/>
    <row r="315" ht="15.9" customHeight="1" x14ac:dyDescent="0.3"/>
    <row r="316" ht="15.9" customHeight="1" x14ac:dyDescent="0.3"/>
    <row r="317" ht="15.9" customHeight="1" x14ac:dyDescent="0.3"/>
    <row r="318" ht="15.9" customHeight="1" x14ac:dyDescent="0.3"/>
    <row r="319" ht="15.9" customHeight="1" x14ac:dyDescent="0.3"/>
    <row r="320" ht="15.9" customHeight="1" x14ac:dyDescent="0.3"/>
    <row r="321" ht="15.9" customHeight="1" x14ac:dyDescent="0.3"/>
    <row r="322" ht="15.9" customHeight="1" x14ac:dyDescent="0.3"/>
    <row r="323" ht="15.9" customHeight="1" x14ac:dyDescent="0.3"/>
    <row r="324" ht="15.9" customHeight="1" x14ac:dyDescent="0.3"/>
    <row r="325" ht="15.9" customHeight="1" x14ac:dyDescent="0.3"/>
    <row r="326" ht="15.9" customHeight="1" x14ac:dyDescent="0.3"/>
    <row r="327" ht="15.9" customHeight="1" x14ac:dyDescent="0.3"/>
    <row r="328" ht="15.9" customHeight="1" x14ac:dyDescent="0.3"/>
    <row r="329" ht="15.9" customHeight="1" x14ac:dyDescent="0.3"/>
    <row r="330" ht="15.9" customHeight="1" x14ac:dyDescent="0.3"/>
    <row r="331" ht="15.9" customHeight="1" x14ac:dyDescent="0.3"/>
    <row r="332" ht="15.9" customHeight="1" x14ac:dyDescent="0.3"/>
    <row r="333" ht="15.9" customHeight="1" x14ac:dyDescent="0.3"/>
    <row r="334" ht="15.9" customHeight="1" x14ac:dyDescent="0.3"/>
    <row r="335" ht="15.9" customHeight="1" x14ac:dyDescent="0.3"/>
    <row r="336" ht="15.9" customHeight="1" x14ac:dyDescent="0.3"/>
    <row r="337" ht="15.9" customHeight="1" x14ac:dyDescent="0.3"/>
    <row r="338" ht="15.9" customHeight="1" x14ac:dyDescent="0.3"/>
    <row r="339" ht="15.9" customHeight="1" x14ac:dyDescent="0.3"/>
    <row r="340" ht="15.9" customHeight="1" x14ac:dyDescent="0.3"/>
    <row r="341" ht="15.9" customHeight="1" x14ac:dyDescent="0.3"/>
    <row r="342" ht="15.9" customHeight="1" x14ac:dyDescent="0.3"/>
    <row r="343" ht="15.9" customHeight="1" x14ac:dyDescent="0.3"/>
    <row r="344" ht="15.9" customHeight="1" x14ac:dyDescent="0.3"/>
    <row r="345" ht="15.9" customHeight="1" x14ac:dyDescent="0.3"/>
    <row r="346" ht="15.9" customHeight="1" x14ac:dyDescent="0.3"/>
    <row r="347" ht="15.9" customHeight="1" x14ac:dyDescent="0.3"/>
    <row r="348" ht="15.9" customHeight="1" x14ac:dyDescent="0.3"/>
  </sheetData>
  <mergeCells count="28">
    <mergeCell ref="B29:G29"/>
    <mergeCell ref="G31:K31"/>
    <mergeCell ref="H33:N33"/>
    <mergeCell ref="G33:G34"/>
    <mergeCell ref="B60:G60"/>
    <mergeCell ref="B33:B34"/>
    <mergeCell ref="C33:C34"/>
    <mergeCell ref="D33:D34"/>
    <mergeCell ref="F33:F34"/>
    <mergeCell ref="E33:E34"/>
    <mergeCell ref="G21:K21"/>
    <mergeCell ref="B23:B24"/>
    <mergeCell ref="C23:C24"/>
    <mergeCell ref="D23:D24"/>
    <mergeCell ref="E23:E24"/>
    <mergeCell ref="F23:F24"/>
    <mergeCell ref="G23:G24"/>
    <mergeCell ref="H23:N23"/>
    <mergeCell ref="B19:G19"/>
    <mergeCell ref="G1:K1"/>
    <mergeCell ref="G2:K2"/>
    <mergeCell ref="B5:B6"/>
    <mergeCell ref="C5:C6"/>
    <mergeCell ref="F5:F6"/>
    <mergeCell ref="G5:G6"/>
    <mergeCell ref="H5:N5"/>
    <mergeCell ref="D5:D6"/>
    <mergeCell ref="E5:E6"/>
  </mergeCells>
  <pageMargins left="0.7" right="0.7" top="0.75" bottom="0.75" header="0.3" footer="0.3"/>
  <pageSetup paperSize="5" orientation="portrait" r:id="rId1"/>
  <ignoredErrors>
    <ignoredError sqref="B19:M19 B7:G18 I7:M18 C25:C27 D26 C35:D47 C49:D51 D48 C52:C59 D53:E59" numberStoredAsText="1"/>
    <ignoredError sqref="H25:H28 N25:N28 H35:H49 N35:N40 I39 N42:N48 N49:N51 H52:H54 N52:N55" unlockedFormula="1"/>
    <ignoredError sqref="H7:H12 N7:N12 N19 H14:H17 N14:N16 N18" numberStoredAsText="1" unlockedFormula="1"/>
    <ignoredError sqref="N41" formula="1" unlockedFormula="1"/>
    <ignoredError sqref="N13 N17" numberStoredAsText="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PRIMERA MOD.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2021-04-15T14:23:53Z</cp:lastPrinted>
  <dcterms:created xsi:type="dcterms:W3CDTF">2018-06-04T19:42:19Z</dcterms:created>
  <dcterms:modified xsi:type="dcterms:W3CDTF">2022-08-10T14:21:51Z</dcterms:modified>
</cp:coreProperties>
</file>