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FINANZAS\MODIFICACION PPTO\MOD 2020\"/>
    </mc:Choice>
  </mc:AlternateContent>
  <xr:revisionPtr revIDLastSave="0" documentId="8_{143D960F-A3E4-40D9-A006-D3F5DC8966AC}" xr6:coauthVersionLast="36" xr6:coauthVersionMax="36" xr10:uidLastSave="{00000000-0000-0000-0000-000000000000}"/>
  <bookViews>
    <workbookView xWindow="32772" yWindow="32772" windowWidth="24000" windowHeight="9528" activeTab="5" xr2:uid="{00000000-000D-0000-FFFF-FFFF00000000}"/>
  </bookViews>
  <sheets>
    <sheet name="31 PM" sheetId="8" r:id="rId1"/>
    <sheet name="31 PM2" sheetId="4" r:id="rId2"/>
    <sheet name="31 PM3" sheetId="7" r:id="rId3"/>
    <sheet name="31 PM4" sheetId="9" r:id="rId4"/>
    <sheet name="31 PM5" sheetId="10" r:id="rId5"/>
    <sheet name="31 PM6" sheetId="11" r:id="rId6"/>
  </sheets>
  <definedNames>
    <definedName name="_xlnm.Print_Area" localSheetId="1">'31 PM2'!#REF!</definedName>
  </definedNames>
  <calcPr calcId="191029"/>
</workbook>
</file>

<file path=xl/calcChain.xml><?xml version="1.0" encoding="utf-8"?>
<calcChain xmlns="http://schemas.openxmlformats.org/spreadsheetml/2006/main">
  <c r="M24" i="11" l="1"/>
  <c r="H23" i="11"/>
  <c r="H25" i="11"/>
  <c r="M25" i="11"/>
  <c r="M12" i="11"/>
  <c r="H11" i="11"/>
  <c r="M11" i="11"/>
  <c r="M10" i="11"/>
  <c r="M9" i="11"/>
  <c r="H9" i="11"/>
  <c r="H13" i="11"/>
  <c r="M13" i="11"/>
  <c r="M23" i="11"/>
  <c r="M26" i="10"/>
  <c r="H25" i="10"/>
  <c r="H27" i="10"/>
  <c r="M27" i="10"/>
  <c r="M14" i="10"/>
  <c r="M13" i="10"/>
  <c r="M12" i="10"/>
  <c r="H11" i="10"/>
  <c r="M11" i="10"/>
  <c r="M10" i="10"/>
  <c r="H9" i="10"/>
  <c r="M9" i="10"/>
  <c r="M15" i="9"/>
  <c r="M16" i="9"/>
  <c r="M17" i="9"/>
  <c r="M18" i="9"/>
  <c r="M19" i="9"/>
  <c r="M20" i="9"/>
  <c r="M21" i="9"/>
  <c r="M22" i="9"/>
  <c r="M14" i="9"/>
  <c r="H23" i="9"/>
  <c r="H13" i="9"/>
  <c r="M13" i="9"/>
  <c r="H9" i="9"/>
  <c r="M9" i="9"/>
  <c r="M11" i="9"/>
  <c r="M12" i="9"/>
  <c r="M10" i="9"/>
  <c r="M34" i="9"/>
  <c r="H33" i="9"/>
  <c r="H35" i="9"/>
  <c r="M35" i="9"/>
  <c r="M23" i="9"/>
  <c r="M33" i="9"/>
  <c r="M22" i="7"/>
  <c r="H21" i="7"/>
  <c r="H23" i="7"/>
  <c r="M23" i="7"/>
  <c r="M10" i="7"/>
  <c r="H9" i="7"/>
  <c r="H11" i="7"/>
  <c r="M11" i="7"/>
  <c r="M22" i="4"/>
  <c r="M23" i="4"/>
  <c r="H23" i="4"/>
  <c r="H21" i="4"/>
  <c r="M11" i="4"/>
  <c r="H11" i="4"/>
  <c r="H9" i="4"/>
  <c r="M22" i="8"/>
  <c r="M23" i="8"/>
  <c r="H23" i="8"/>
  <c r="H21" i="8"/>
  <c r="M11" i="8"/>
  <c r="H11" i="8"/>
  <c r="H9" i="8"/>
  <c r="M10" i="4"/>
  <c r="M10" i="8"/>
  <c r="M9" i="8"/>
  <c r="M21" i="7"/>
  <c r="M9" i="7"/>
  <c r="M21" i="4"/>
  <c r="M9" i="4"/>
  <c r="M21" i="8"/>
  <c r="H15" i="10"/>
  <c r="M15" i="10"/>
  <c r="M25" i="10"/>
</calcChain>
</file>

<file path=xl/sharedStrings.xml><?xml version="1.0" encoding="utf-8"?>
<sst xmlns="http://schemas.openxmlformats.org/spreadsheetml/2006/main" count="338" uniqueCount="72">
  <si>
    <t>ITEM</t>
  </si>
  <si>
    <t>ASIGNACIÓN</t>
  </si>
  <si>
    <t>DENOMINACIÓN</t>
  </si>
  <si>
    <t>ÁREAS DE GESTIÓN</t>
  </si>
  <si>
    <t>001</t>
  </si>
  <si>
    <t>01        GESTIÓN INTERNA</t>
  </si>
  <si>
    <t>02     SERVICIOS A LA COMUNIDAD</t>
  </si>
  <si>
    <t>03     ACTIVIDADES MUNICIPALES</t>
  </si>
  <si>
    <t>04     PROGRAMAS SOCIALES</t>
  </si>
  <si>
    <t>999</t>
  </si>
  <si>
    <t>SUBTITULO</t>
  </si>
  <si>
    <t>05     PROGRAMAS RECREACIONALES</t>
  </si>
  <si>
    <t>06     PROGRAMAS CULTURALES</t>
  </si>
  <si>
    <t>011</t>
  </si>
  <si>
    <t>100</t>
  </si>
  <si>
    <t>02</t>
  </si>
  <si>
    <t>ESTRUCTURA PRESUPUESTARIA MUNICIPAL 2020</t>
  </si>
  <si>
    <t>MAYORES GASTOS</t>
  </si>
  <si>
    <t>TOTAL  M$</t>
  </si>
  <si>
    <t>TOTAL MAYORES GASTOS</t>
  </si>
  <si>
    <t>080</t>
  </si>
  <si>
    <t>MENORES GASTOS</t>
  </si>
  <si>
    <t>SUBASIGNACIÓN</t>
  </si>
  <si>
    <t>DECRETO EXENTO Nº1716</t>
  </si>
  <si>
    <t>PROYECTOS PATENTES MINERAS</t>
  </si>
  <si>
    <t>PROYECTOS</t>
  </si>
  <si>
    <t>MEJORAMIENTO SECTOR PREBASICA ESC. D-133</t>
  </si>
  <si>
    <t xml:space="preserve">MODIFICACION PRESUPUESTARIA      </t>
  </si>
  <si>
    <t>VARIOS</t>
  </si>
  <si>
    <t>DECRETO EXENTO Nº1259</t>
  </si>
  <si>
    <t>PROGRAMA PARQUE VEHICULAR 2020</t>
  </si>
  <si>
    <t>PROGRAMA COVID - PM</t>
  </si>
  <si>
    <t>DECRETO EXENTO Nº1717</t>
  </si>
  <si>
    <t>01</t>
  </si>
  <si>
    <t>002</t>
  </si>
  <si>
    <t>ESTUDIOS BASICOS</t>
  </si>
  <si>
    <t>PROYECTO POSTA DE QUILLAGUA Y CONSULT. DE ME</t>
  </si>
  <si>
    <t>008</t>
  </si>
  <si>
    <t>PREINVER. Y DISEÑO DE ING. RED AGUA POT. QUILLAGUA</t>
  </si>
  <si>
    <t>009</t>
  </si>
  <si>
    <t>PREINVER. Y DISEÑO ALCANTARILLADO Y PLANTA QUILLAGUA</t>
  </si>
  <si>
    <t>004</t>
  </si>
  <si>
    <t>005</t>
  </si>
  <si>
    <t>MEJORAMIENTO SIST. ILUMINACION ESTADIO MUNICIPAL</t>
  </si>
  <si>
    <t>068</t>
  </si>
  <si>
    <t>PROMOCION DE SALUD</t>
  </si>
  <si>
    <t>072</t>
  </si>
  <si>
    <t>COMPRA DE INSUMOS E IMPLEM. URGENCIA PARA CGRME</t>
  </si>
  <si>
    <t>082</t>
  </si>
  <si>
    <t>PROGRAMA SENDA 2019</t>
  </si>
  <si>
    <t>083</t>
  </si>
  <si>
    <t>PROGRAMA FISICO RECREATIVO 2019</t>
  </si>
  <si>
    <t>084</t>
  </si>
  <si>
    <t>PROGRAMA PARQUE VEHICULAR 2019</t>
  </si>
  <si>
    <t>086</t>
  </si>
  <si>
    <t>PROGRAMA MANTENIMIENTO Y AREAS VERDES 2019</t>
  </si>
  <si>
    <t>088</t>
  </si>
  <si>
    <t>ARSENAL FARMACEUTICO Y ACCESORIOS</t>
  </si>
  <si>
    <t>097</t>
  </si>
  <si>
    <t>PROGRAMA VETERINARIO MUNICIPAL</t>
  </si>
  <si>
    <t>DECRETO EXENTO Nº2267</t>
  </si>
  <si>
    <t>PREINVER. Y DISEÑO DE ING. RED ALUMBRADO QUILLAGUA</t>
  </si>
  <si>
    <t>13</t>
  </si>
  <si>
    <t xml:space="preserve">PROGRAMA CULTURAL </t>
  </si>
  <si>
    <t>014</t>
  </si>
  <si>
    <t>PROGRAMA MEDICAMENTOS SEGUNDO SEMESTRE</t>
  </si>
  <si>
    <t>DECRETO EXENTO Nº1365</t>
  </si>
  <si>
    <t>TOTAL MENORES GASTOS</t>
  </si>
  <si>
    <t>MEJORAMIENTO PLAZA DE ARMAS DE MARIA ELENA</t>
  </si>
  <si>
    <t>PROGRAMA ANIVERSARIO COMUNAL 2020</t>
  </si>
  <si>
    <t>015</t>
  </si>
  <si>
    <t>DECRETO EXENTO Nº2381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</si>
</sst>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4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 wrapText="1"/>
    </xf>
    <xf numFmtId="167" fontId="5" fillId="5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3" xfId="0" applyFont="1" applyFill="1" applyBorder="1" applyAlignment="1">
      <alignment horizontal="center" vertical="center" wrapText="1"/>
    </xf>
    <xf numFmtId="167" fontId="4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4" xfId="0" applyFont="1" applyFill="1" applyBorder="1" applyAlignment="1">
      <alignment horizontal="center" vertical="center" textRotation="90" wrapText="1"/>
    </xf>
    <xf numFmtId="167" fontId="5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0" xfId="0" applyFont="1" applyFill="1" applyBorder="1" applyAlignment="1">
      <alignment wrapText="1"/>
    </xf>
    <xf numFmtId="0" fontId="5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5" fillId="3" borderId="5" xfId="0" applyFont="1" applyFill="1" applyBorder="1" applyAlignment="1" applyProtection="1">
      <alignment horizontal="center" vertical="top" textRotation="90" wrapText="1"/>
      <protection locked="0" hidden="1"/>
    </xf>
    <xf numFmtId="167" fontId="5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167" fontId="5" fillId="4" borderId="6" xfId="2" applyNumberFormat="1" applyFont="1" applyFill="1" applyBorder="1" applyAlignment="1" applyProtection="1">
      <alignment horizontal="center" vertical="center" wrapText="1"/>
      <protection locked="0" hidden="1"/>
    </xf>
    <xf numFmtId="42" fontId="5" fillId="6" borderId="5" xfId="3" applyFont="1" applyFill="1" applyBorder="1" applyAlignment="1">
      <alignment horizontal="center" vertical="center"/>
    </xf>
    <xf numFmtId="167" fontId="4" fillId="4" borderId="6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3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90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5" fillId="4" borderId="7" xfId="0" quotePrefix="1" applyNumberFormat="1" applyFont="1" applyFill="1" applyBorder="1" applyAlignment="1">
      <alignment horizontal="center" vertical="center" wrapText="1"/>
    </xf>
    <xf numFmtId="167" fontId="5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5" fillId="7" borderId="8" xfId="0" applyFont="1" applyFill="1" applyBorder="1" applyAlignment="1">
      <alignment horizontal="center" vertical="center" textRotation="90" wrapText="1"/>
    </xf>
    <xf numFmtId="0" fontId="5" fillId="7" borderId="4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</cellXfs>
  <cellStyles count="7">
    <cellStyle name="Millares 2" xfId="1" xr:uid="{00000000-0005-0000-0000-000000000000}"/>
    <cellStyle name="Moneda" xfId="2" builtinId="4"/>
    <cellStyle name="Moneda [0]" xfId="3" builtinId="7"/>
    <cellStyle name="Moneda [0] 2" xfId="4" xr:uid="{00000000-0005-0000-0000-000003000000}"/>
    <cellStyle name="Moneda 2" xfId="5" xr:uid="{00000000-0005-0000-0000-000004000000}"/>
    <cellStyle name="Moneda 3" xfId="6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2"/>
  <sheetViews>
    <sheetView topLeftCell="A13" workbookViewId="0">
      <selection activeCell="F34" sqref="F34"/>
    </sheetView>
  </sheetViews>
  <sheetFormatPr baseColWidth="10" defaultColWidth="11.44140625" defaultRowHeight="14.4" x14ac:dyDescent="0.3"/>
  <cols>
    <col min="1" max="1" width="5" style="7" customWidth="1"/>
    <col min="2" max="3" width="3.88671875" style="7" customWidth="1"/>
    <col min="4" max="5" width="4.88671875" style="7" customWidth="1"/>
    <col min="6" max="6" width="38" style="7" customWidth="1"/>
    <col min="7" max="7" width="5.77734375" style="7" customWidth="1"/>
    <col min="8" max="8" width="11" style="7" customWidth="1"/>
    <col min="9" max="9" width="5.44140625" style="7" customWidth="1"/>
    <col min="10" max="10" width="6.33203125" style="7" customWidth="1"/>
    <col min="11" max="11" width="5.109375" style="7" customWidth="1"/>
    <col min="12" max="12" width="4.88671875" style="7" customWidth="1"/>
    <col min="13" max="13" width="11.109375" style="7" customWidth="1"/>
    <col min="14" max="16384" width="11.44140625" style="7"/>
  </cols>
  <sheetData>
    <row r="2" spans="2:13" ht="15.9" customHeight="1" x14ac:dyDescent="0.4">
      <c r="B2" s="2"/>
      <c r="C2" s="2"/>
      <c r="D2" s="2"/>
      <c r="E2" s="2"/>
      <c r="F2" s="48" t="s">
        <v>16</v>
      </c>
      <c r="G2" s="48"/>
      <c r="H2" s="48"/>
      <c r="I2" s="48"/>
      <c r="J2" s="48"/>
      <c r="K2" s="2"/>
      <c r="L2" s="2"/>
      <c r="M2" s="2"/>
    </row>
    <row r="3" spans="2:13" ht="15.9" customHeight="1" x14ac:dyDescent="0.4">
      <c r="B3" s="2"/>
      <c r="C3" s="2"/>
      <c r="D3" s="2"/>
      <c r="E3" s="2"/>
      <c r="F3" s="48" t="s">
        <v>17</v>
      </c>
      <c r="G3" s="48"/>
      <c r="H3" s="48"/>
      <c r="I3" s="48"/>
      <c r="J3" s="48"/>
      <c r="K3" s="2"/>
      <c r="L3" s="2"/>
      <c r="M3" s="2"/>
    </row>
    <row r="4" spans="2:13" ht="13.2" customHeight="1" thickBot="1" x14ac:dyDescent="0.35">
      <c r="B4" s="3"/>
      <c r="C4" s="3"/>
      <c r="D4" s="3"/>
      <c r="E4" s="3"/>
      <c r="F4" s="14"/>
      <c r="G4" s="3"/>
      <c r="H4" s="4"/>
      <c r="I4" s="5"/>
      <c r="J4" s="3"/>
      <c r="K4" s="3"/>
      <c r="L4" s="3"/>
      <c r="M4" s="3"/>
    </row>
    <row r="5" spans="2:13" ht="15.6" customHeight="1" thickBot="1" x14ac:dyDescent="0.35">
      <c r="B5" s="8" t="s">
        <v>27</v>
      </c>
      <c r="C5" s="9"/>
      <c r="D5" s="9"/>
      <c r="E5" s="9"/>
      <c r="F5" s="10"/>
      <c r="G5" s="51" t="s">
        <v>23</v>
      </c>
      <c r="H5" s="52"/>
      <c r="I5" s="53"/>
      <c r="J5" s="9"/>
      <c r="K5" s="9"/>
      <c r="L5" s="9"/>
      <c r="M5" s="3"/>
    </row>
    <row r="6" spans="2:13" ht="15.9" customHeight="1" thickBot="1" x14ac:dyDescent="0.35"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</row>
    <row r="7" spans="2:13" ht="18.600000000000001" customHeight="1" thickBot="1" x14ac:dyDescent="0.35"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</row>
    <row r="8" spans="2:13" ht="95.4" customHeight="1" thickBot="1" x14ac:dyDescent="0.35"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</row>
    <row r="9" spans="2:13" ht="15.9" customHeight="1" thickBot="1" x14ac:dyDescent="0.35">
      <c r="B9" s="17">
        <v>31</v>
      </c>
      <c r="C9" s="32" t="s">
        <v>15</v>
      </c>
      <c r="D9" s="38"/>
      <c r="E9" s="38"/>
      <c r="F9" s="15" t="s">
        <v>25</v>
      </c>
      <c r="G9" s="24"/>
      <c r="H9" s="24">
        <f>SUM(H10)</f>
        <v>4758423</v>
      </c>
      <c r="I9" s="24"/>
      <c r="J9" s="16"/>
      <c r="K9" s="24"/>
      <c r="L9" s="16"/>
      <c r="M9" s="24">
        <f>SUM(G9:L9)</f>
        <v>4758423</v>
      </c>
    </row>
    <row r="10" spans="2:13" ht="15.9" customHeight="1" thickBot="1" x14ac:dyDescent="0.35">
      <c r="B10" s="19"/>
      <c r="C10" s="40"/>
      <c r="D10" s="39" t="s">
        <v>9</v>
      </c>
      <c r="E10" s="39" t="s">
        <v>4</v>
      </c>
      <c r="F10" s="21" t="s">
        <v>26</v>
      </c>
      <c r="G10" s="27"/>
      <c r="H10" s="27">
        <v>4758423</v>
      </c>
      <c r="I10" s="25"/>
      <c r="J10" s="20"/>
      <c r="K10" s="25"/>
      <c r="L10" s="20"/>
      <c r="M10" s="29">
        <f>SUM(G10:L10)</f>
        <v>4758423</v>
      </c>
    </row>
    <row r="11" spans="2:13" ht="15.9" customHeight="1" thickBot="1" x14ac:dyDescent="0.35">
      <c r="B11" s="46" t="s">
        <v>19</v>
      </c>
      <c r="C11" s="47"/>
      <c r="D11" s="47"/>
      <c r="E11" s="47"/>
      <c r="F11" s="47"/>
      <c r="G11" s="26"/>
      <c r="H11" s="26">
        <f>SUM(H9)</f>
        <v>4758423</v>
      </c>
      <c r="I11" s="26"/>
      <c r="J11" s="26"/>
      <c r="K11" s="26"/>
      <c r="L11" s="26"/>
      <c r="M11" s="26">
        <f>SUM(H11)</f>
        <v>4758423</v>
      </c>
    </row>
    <row r="12" spans="2:13" ht="15.9" customHeight="1" x14ac:dyDescent="0.3"/>
    <row r="13" spans="2:13" ht="15.9" customHeight="1" x14ac:dyDescent="0.3"/>
    <row r="14" spans="2:13" ht="15.9" customHeight="1" x14ac:dyDescent="0.4">
      <c r="B14" s="2"/>
      <c r="C14" s="2"/>
      <c r="D14" s="2"/>
      <c r="E14" s="2"/>
      <c r="F14" s="48" t="s">
        <v>16</v>
      </c>
      <c r="G14" s="48"/>
      <c r="H14" s="48"/>
      <c r="I14" s="48"/>
      <c r="J14" s="48"/>
      <c r="K14" s="2"/>
      <c r="L14" s="2"/>
      <c r="M14" s="2"/>
    </row>
    <row r="15" spans="2:13" ht="15.9" customHeight="1" x14ac:dyDescent="0.4">
      <c r="B15" s="2"/>
      <c r="C15" s="2"/>
      <c r="D15" s="2"/>
      <c r="E15" s="2"/>
      <c r="F15" s="48" t="s">
        <v>21</v>
      </c>
      <c r="G15" s="48"/>
      <c r="H15" s="48"/>
      <c r="I15" s="48"/>
      <c r="J15" s="48"/>
      <c r="K15" s="2"/>
      <c r="L15" s="2"/>
      <c r="M15" s="2"/>
    </row>
    <row r="16" spans="2:13" ht="15.9" customHeight="1" thickBot="1" x14ac:dyDescent="0.35">
      <c r="B16" s="3"/>
      <c r="C16" s="3"/>
      <c r="D16" s="3"/>
      <c r="E16" s="3"/>
      <c r="F16" s="14"/>
      <c r="G16" s="3"/>
      <c r="H16" s="4"/>
      <c r="I16" s="5"/>
      <c r="J16" s="3"/>
      <c r="K16" s="3"/>
      <c r="L16" s="3"/>
      <c r="M16" s="3"/>
    </row>
    <row r="17" spans="2:13" ht="15.9" customHeight="1" thickBot="1" x14ac:dyDescent="0.35">
      <c r="B17" s="8" t="s">
        <v>27</v>
      </c>
      <c r="C17" s="9"/>
      <c r="D17" s="9"/>
      <c r="E17" s="9"/>
      <c r="F17" s="10"/>
      <c r="G17" s="51" t="s">
        <v>23</v>
      </c>
      <c r="H17" s="52"/>
      <c r="I17" s="53"/>
      <c r="J17" s="9"/>
      <c r="K17" s="9"/>
      <c r="L17" s="9"/>
      <c r="M17" s="3"/>
    </row>
    <row r="18" spans="2:13" ht="15.9" customHeight="1" thickBot="1" x14ac:dyDescent="0.35">
      <c r="B18" s="8" t="s">
        <v>24</v>
      </c>
      <c r="C18" s="9"/>
      <c r="D18" s="9"/>
      <c r="E18" s="9"/>
      <c r="F18" s="10"/>
      <c r="G18" s="11"/>
      <c r="H18" s="12"/>
      <c r="I18" s="13"/>
      <c r="J18" s="9"/>
      <c r="K18" s="9"/>
      <c r="L18" s="9"/>
      <c r="M18" s="3"/>
    </row>
    <row r="19" spans="2:13" ht="15.9" customHeight="1" thickBot="1" x14ac:dyDescent="0.35">
      <c r="B19" s="49" t="s">
        <v>10</v>
      </c>
      <c r="C19" s="43" t="s">
        <v>0</v>
      </c>
      <c r="D19" s="54" t="s">
        <v>1</v>
      </c>
      <c r="E19" s="43" t="s">
        <v>22</v>
      </c>
      <c r="F19" s="56" t="s">
        <v>2</v>
      </c>
      <c r="G19" s="58" t="s">
        <v>3</v>
      </c>
      <c r="H19" s="59"/>
      <c r="I19" s="59"/>
      <c r="J19" s="59"/>
      <c r="K19" s="59"/>
      <c r="L19" s="59"/>
      <c r="M19" s="60"/>
    </row>
    <row r="20" spans="2:13" ht="96" customHeight="1" thickBot="1" x14ac:dyDescent="0.35">
      <c r="B20" s="50"/>
      <c r="C20" s="44"/>
      <c r="D20" s="55"/>
      <c r="E20" s="45"/>
      <c r="F20" s="57"/>
      <c r="G20" s="23" t="s">
        <v>5</v>
      </c>
      <c r="H20" s="22" t="s">
        <v>6</v>
      </c>
      <c r="I20" s="6" t="s">
        <v>7</v>
      </c>
      <c r="J20" s="22" t="s">
        <v>8</v>
      </c>
      <c r="K20" s="6" t="s">
        <v>11</v>
      </c>
      <c r="L20" s="22" t="s">
        <v>12</v>
      </c>
      <c r="M20" s="23" t="s">
        <v>18</v>
      </c>
    </row>
    <row r="21" spans="2:13" ht="15.9" customHeight="1" thickBot="1" x14ac:dyDescent="0.35">
      <c r="B21" s="17">
        <v>31</v>
      </c>
      <c r="C21" s="32" t="s">
        <v>15</v>
      </c>
      <c r="D21" s="34"/>
      <c r="E21" s="36"/>
      <c r="F21" s="15" t="s">
        <v>25</v>
      </c>
      <c r="G21" s="24"/>
      <c r="H21" s="16">
        <f>SUM(H22)</f>
        <v>4758423</v>
      </c>
      <c r="I21" s="24"/>
      <c r="J21" s="16"/>
      <c r="K21" s="24"/>
      <c r="L21" s="16"/>
      <c r="M21" s="24">
        <f>SUM(G21:L21)</f>
        <v>4758423</v>
      </c>
    </row>
    <row r="22" spans="2:13" ht="15.9" customHeight="1" thickBot="1" x14ac:dyDescent="0.35">
      <c r="B22" s="30"/>
      <c r="C22" s="33"/>
      <c r="D22" s="31" t="s">
        <v>9</v>
      </c>
      <c r="E22" s="37" t="s">
        <v>20</v>
      </c>
      <c r="F22" s="35" t="s">
        <v>28</v>
      </c>
      <c r="G22" s="29"/>
      <c r="H22" s="29">
        <v>4758423</v>
      </c>
      <c r="I22" s="29"/>
      <c r="J22" s="18"/>
      <c r="K22" s="29"/>
      <c r="L22" s="18"/>
      <c r="M22" s="29">
        <f>SUM(H22)</f>
        <v>4758423</v>
      </c>
    </row>
    <row r="23" spans="2:13" ht="15.9" customHeight="1" thickBot="1" x14ac:dyDescent="0.35">
      <c r="B23" s="46" t="s">
        <v>67</v>
      </c>
      <c r="C23" s="47"/>
      <c r="D23" s="47"/>
      <c r="E23" s="47"/>
      <c r="F23" s="47"/>
      <c r="G23" s="26"/>
      <c r="H23" s="26">
        <f>SUM(H21)</f>
        <v>4758423</v>
      </c>
      <c r="I23" s="26"/>
      <c r="J23" s="26"/>
      <c r="K23" s="26"/>
      <c r="L23" s="26"/>
      <c r="M23" s="26">
        <f>SUM(H23)</f>
        <v>4758423</v>
      </c>
    </row>
    <row r="24" spans="2:13" ht="15.9" customHeight="1" x14ac:dyDescent="0.3"/>
    <row r="25" spans="2:13" ht="15.9" customHeight="1" x14ac:dyDescent="0.3"/>
    <row r="26" spans="2:13" ht="15.9" customHeight="1" x14ac:dyDescent="0.3"/>
    <row r="27" spans="2:13" ht="15.9" customHeight="1" x14ac:dyDescent="0.3"/>
    <row r="28" spans="2:13" ht="15.9" customHeight="1" x14ac:dyDescent="0.3"/>
    <row r="29" spans="2:13" ht="15.9" customHeight="1" x14ac:dyDescent="0.3"/>
    <row r="30" spans="2:13" ht="15.9" customHeight="1" x14ac:dyDescent="0.3"/>
    <row r="31" spans="2:13" ht="15.9" customHeight="1" x14ac:dyDescent="0.3"/>
    <row r="32" spans="2:13" ht="15.9" customHeight="1" x14ac:dyDescent="0.3"/>
    <row r="33" ht="15.9" customHeight="1" x14ac:dyDescent="0.3"/>
    <row r="34" ht="15.9" customHeight="1" x14ac:dyDescent="0.3"/>
    <row r="35" ht="15.9" customHeight="1" x14ac:dyDescent="0.3"/>
    <row r="36" ht="15.9" customHeight="1" x14ac:dyDescent="0.3"/>
    <row r="37" ht="15.9" customHeight="1" x14ac:dyDescent="0.3"/>
    <row r="38" ht="15.9" customHeight="1" x14ac:dyDescent="0.3"/>
    <row r="39" ht="15.9" customHeight="1" x14ac:dyDescent="0.3"/>
    <row r="40" ht="15.9" customHeight="1" x14ac:dyDescent="0.3"/>
    <row r="41" ht="15.9" customHeight="1" x14ac:dyDescent="0.3"/>
    <row r="42" ht="15.9" customHeight="1" x14ac:dyDescent="0.3"/>
    <row r="43" ht="15.9" customHeight="1" x14ac:dyDescent="0.3"/>
    <row r="44" ht="15.9" customHeight="1" x14ac:dyDescent="0.3"/>
    <row r="45" ht="15.9" customHeight="1" x14ac:dyDescent="0.3"/>
    <row r="46" ht="15.9" customHeight="1" x14ac:dyDescent="0.3"/>
    <row r="47" ht="15.9" customHeight="1" x14ac:dyDescent="0.3"/>
    <row r="48" ht="15.9" customHeight="1" x14ac:dyDescent="0.3"/>
    <row r="49" ht="15.9" customHeight="1" x14ac:dyDescent="0.3"/>
    <row r="50" ht="15.9" customHeight="1" x14ac:dyDescent="0.3"/>
    <row r="51" ht="15.9" customHeight="1" x14ac:dyDescent="0.3"/>
    <row r="52" ht="15.9" customHeight="1" x14ac:dyDescent="0.3"/>
    <row r="53" ht="15.9" customHeight="1" x14ac:dyDescent="0.3"/>
    <row r="54" ht="15.9" customHeight="1" x14ac:dyDescent="0.3"/>
    <row r="55" ht="15.9" customHeight="1" x14ac:dyDescent="0.3"/>
    <row r="56" ht="15.9" customHeight="1" x14ac:dyDescent="0.3"/>
    <row r="57" ht="15.9" customHeight="1" x14ac:dyDescent="0.3"/>
    <row r="58" ht="15.9" customHeight="1" x14ac:dyDescent="0.3"/>
    <row r="59" ht="15.9" customHeight="1" x14ac:dyDescent="0.3"/>
    <row r="60" ht="15.9" customHeight="1" x14ac:dyDescent="0.3"/>
    <row r="61" ht="15.9" customHeight="1" x14ac:dyDescent="0.3"/>
    <row r="62" ht="15.9" customHeight="1" x14ac:dyDescent="0.3"/>
    <row r="63" ht="15.9" customHeight="1" x14ac:dyDescent="0.3"/>
    <row r="64" ht="15.9" customHeight="1" x14ac:dyDescent="0.3"/>
    <row r="65" ht="15.9" customHeight="1" x14ac:dyDescent="0.3"/>
    <row r="66" ht="15.9" customHeight="1" x14ac:dyDescent="0.3"/>
    <row r="67" ht="15.9" customHeight="1" x14ac:dyDescent="0.3"/>
    <row r="68" ht="15.9" customHeight="1" x14ac:dyDescent="0.3"/>
    <row r="69" ht="15.9" customHeight="1" x14ac:dyDescent="0.3"/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15.9" customHeight="1" x14ac:dyDescent="0.3"/>
    <row r="77" ht="15.9" customHeight="1" x14ac:dyDescent="0.3"/>
    <row r="78" ht="15.9" customHeight="1" x14ac:dyDescent="0.3"/>
    <row r="79" ht="15.9" customHeight="1" x14ac:dyDescent="0.3"/>
    <row r="80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  <row r="272" ht="15.9" customHeight="1" x14ac:dyDescent="0.3"/>
    <row r="273" ht="15.9" customHeight="1" x14ac:dyDescent="0.3"/>
    <row r="274" ht="15.9" customHeight="1" x14ac:dyDescent="0.3"/>
    <row r="275" ht="15.9" customHeight="1" x14ac:dyDescent="0.3"/>
    <row r="276" ht="15.9" customHeight="1" x14ac:dyDescent="0.3"/>
    <row r="277" ht="15.9" customHeight="1" x14ac:dyDescent="0.3"/>
    <row r="278" ht="15.9" customHeight="1" x14ac:dyDescent="0.3"/>
    <row r="279" ht="15.9" customHeight="1" x14ac:dyDescent="0.3"/>
    <row r="280" ht="15.9" customHeight="1" x14ac:dyDescent="0.3"/>
    <row r="281" ht="15.9" customHeight="1" x14ac:dyDescent="0.3"/>
    <row r="282" ht="15.9" customHeight="1" x14ac:dyDescent="0.3"/>
    <row r="283" ht="15.9" customHeight="1" x14ac:dyDescent="0.3"/>
    <row r="284" ht="15.9" customHeight="1" x14ac:dyDescent="0.3"/>
    <row r="285" ht="15.9" customHeight="1" x14ac:dyDescent="0.3"/>
    <row r="286" ht="15.9" customHeight="1" x14ac:dyDescent="0.3"/>
    <row r="287" ht="15.9" customHeight="1" x14ac:dyDescent="0.3"/>
    <row r="288" ht="15.9" customHeight="1" x14ac:dyDescent="0.3"/>
    <row r="289" ht="15.9" customHeight="1" x14ac:dyDescent="0.3"/>
    <row r="290" ht="15.9" customHeight="1" x14ac:dyDescent="0.3"/>
    <row r="291" ht="15.9" customHeight="1" x14ac:dyDescent="0.3"/>
    <row r="292" ht="15.9" customHeight="1" x14ac:dyDescent="0.3"/>
    <row r="293" ht="15.9" customHeight="1" x14ac:dyDescent="0.3"/>
    <row r="294" ht="15.9" customHeight="1" x14ac:dyDescent="0.3"/>
    <row r="295" ht="15.9" customHeight="1" x14ac:dyDescent="0.3"/>
    <row r="296" ht="15.9" customHeight="1" x14ac:dyDescent="0.3"/>
    <row r="297" ht="15.9" customHeight="1" x14ac:dyDescent="0.3"/>
    <row r="298" ht="15.9" customHeight="1" x14ac:dyDescent="0.3"/>
    <row r="299" ht="15.9" customHeight="1" x14ac:dyDescent="0.3"/>
    <row r="300" ht="15.9" customHeight="1" x14ac:dyDescent="0.3"/>
    <row r="301" ht="15.9" customHeight="1" x14ac:dyDescent="0.3"/>
    <row r="302" ht="15.9" customHeight="1" x14ac:dyDescent="0.3"/>
    <row r="303" ht="15.9" customHeight="1" x14ac:dyDescent="0.3"/>
    <row r="304" ht="15.9" customHeight="1" x14ac:dyDescent="0.3"/>
    <row r="305" ht="15.9" customHeight="1" x14ac:dyDescent="0.3"/>
    <row r="306" ht="15.9" customHeight="1" x14ac:dyDescent="0.3"/>
    <row r="307" ht="15.9" customHeight="1" x14ac:dyDescent="0.3"/>
    <row r="308" ht="15.9" customHeight="1" x14ac:dyDescent="0.3"/>
    <row r="309" ht="15.9" customHeight="1" x14ac:dyDescent="0.3"/>
    <row r="310" ht="15.9" customHeight="1" x14ac:dyDescent="0.3"/>
    <row r="311" ht="15.9" customHeight="1" x14ac:dyDescent="0.3"/>
    <row r="312" ht="15.9" customHeight="1" x14ac:dyDescent="0.3"/>
  </sheetData>
  <mergeCells count="20">
    <mergeCell ref="B23:F23"/>
    <mergeCell ref="F2:J2"/>
    <mergeCell ref="F3:J3"/>
    <mergeCell ref="F15:J15"/>
    <mergeCell ref="G7:M7"/>
    <mergeCell ref="F7:F8"/>
    <mergeCell ref="G5:I5"/>
    <mergeCell ref="E7:E8"/>
    <mergeCell ref="E19:E20"/>
    <mergeCell ref="B11:F11"/>
    <mergeCell ref="F14:J14"/>
    <mergeCell ref="B19:B20"/>
    <mergeCell ref="C19:C20"/>
    <mergeCell ref="B7:B8"/>
    <mergeCell ref="C7:C8"/>
    <mergeCell ref="D7:D8"/>
    <mergeCell ref="G17:I17"/>
    <mergeCell ref="D19:D20"/>
    <mergeCell ref="F19:F20"/>
    <mergeCell ref="G19:M19"/>
  </mergeCells>
  <pageMargins left="0.7" right="0.7" top="0.75" bottom="0.75" header="0.3" footer="0.3"/>
  <pageSetup paperSize="5" orientation="portrait" r:id="rId1"/>
  <ignoredErrors>
    <ignoredError sqref="C10 C9:D9 D21 C22 D22:E22 C21 E21 D10:E10" numberStoredAsText="1"/>
    <ignoredError sqref="I22:L22 I23:L23 I21:M21 I10:M10 I9:M9 I11:L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03"/>
  <sheetViews>
    <sheetView workbookViewId="0">
      <selection activeCell="B23" sqref="B23:F23"/>
    </sheetView>
  </sheetViews>
  <sheetFormatPr baseColWidth="10" defaultColWidth="11.44140625" defaultRowHeight="13.8" x14ac:dyDescent="0.3"/>
  <cols>
    <col min="1" max="1" width="4.88671875" style="1" customWidth="1"/>
    <col min="2" max="3" width="4.5546875" style="1" customWidth="1"/>
    <col min="4" max="4" width="4.109375" style="1" customWidth="1"/>
    <col min="5" max="5" width="4.5546875" style="1" customWidth="1"/>
    <col min="6" max="6" width="42" style="1" customWidth="1"/>
    <col min="7" max="7" width="5.33203125" style="1" customWidth="1"/>
    <col min="8" max="8" width="12.33203125" style="1" customWidth="1"/>
    <col min="9" max="9" width="5.109375" style="1" customWidth="1"/>
    <col min="10" max="10" width="5.77734375" style="1" customWidth="1"/>
    <col min="11" max="11" width="6.109375" style="1" customWidth="1"/>
    <col min="12" max="12" width="5.77734375" style="1" customWidth="1"/>
    <col min="13" max="13" width="13.109375" style="1" customWidth="1"/>
    <col min="14" max="16384" width="11.44140625" style="1"/>
  </cols>
  <sheetData>
    <row r="1" spans="1:29" s="2" customFormat="1" x14ac:dyDescent="0.3"/>
    <row r="2" spans="1:29" s="2" customFormat="1" ht="21" x14ac:dyDescent="0.4">
      <c r="F2" s="48" t="s">
        <v>16</v>
      </c>
      <c r="G2" s="48"/>
      <c r="H2" s="48"/>
      <c r="I2" s="48"/>
      <c r="J2" s="48"/>
    </row>
    <row r="3" spans="1:29" s="2" customFormat="1" ht="21" x14ac:dyDescent="0.4">
      <c r="F3" s="48" t="s">
        <v>17</v>
      </c>
      <c r="G3" s="48"/>
      <c r="H3" s="48"/>
      <c r="I3" s="48"/>
      <c r="J3" s="48"/>
    </row>
    <row r="4" spans="1:29" s="3" customFormat="1" ht="15" customHeight="1" thickBot="1" x14ac:dyDescent="0.35">
      <c r="F4" s="14"/>
      <c r="H4" s="4"/>
      <c r="I4" s="5"/>
    </row>
    <row r="5" spans="1:29" ht="16.2" thickBot="1" x14ac:dyDescent="0.35">
      <c r="A5" s="2"/>
      <c r="B5" s="8" t="s">
        <v>27</v>
      </c>
      <c r="C5" s="9"/>
      <c r="D5" s="9"/>
      <c r="E5" s="9"/>
      <c r="F5" s="10"/>
      <c r="G5" s="51" t="s">
        <v>29</v>
      </c>
      <c r="H5" s="52"/>
      <c r="I5" s="53"/>
      <c r="J5" s="9"/>
      <c r="K5" s="9"/>
      <c r="L5" s="9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6.2" thickBot="1" x14ac:dyDescent="0.35">
      <c r="A6" s="2"/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4.4" customHeight="1" thickBot="1" x14ac:dyDescent="0.35">
      <c r="A7" s="2"/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90.6" customHeight="1" thickBot="1" x14ac:dyDescent="0.35">
      <c r="A8" s="2"/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4.4" thickBot="1" x14ac:dyDescent="0.35">
      <c r="A9" s="2"/>
      <c r="B9" s="17">
        <v>31</v>
      </c>
      <c r="C9" s="32" t="s">
        <v>15</v>
      </c>
      <c r="D9" s="38"/>
      <c r="E9" s="38"/>
      <c r="F9" s="15" t="s">
        <v>25</v>
      </c>
      <c r="G9" s="24"/>
      <c r="H9" s="16">
        <f>SUM(H10)</f>
        <v>70276491</v>
      </c>
      <c r="I9" s="24"/>
      <c r="J9" s="16"/>
      <c r="K9" s="24"/>
      <c r="L9" s="16"/>
      <c r="M9" s="24">
        <f>SUM(G9:L9)</f>
        <v>70276491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4.4" thickBot="1" x14ac:dyDescent="0.35">
      <c r="A10" s="2"/>
      <c r="B10" s="19"/>
      <c r="C10" s="40"/>
      <c r="D10" s="39" t="s">
        <v>9</v>
      </c>
      <c r="E10" s="39" t="s">
        <v>13</v>
      </c>
      <c r="F10" s="21" t="s">
        <v>30</v>
      </c>
      <c r="G10" s="27"/>
      <c r="H10" s="28">
        <v>70276491</v>
      </c>
      <c r="I10" s="25"/>
      <c r="J10" s="20"/>
      <c r="K10" s="25"/>
      <c r="L10" s="20"/>
      <c r="M10" s="29">
        <f>SUM(G10:L10)</f>
        <v>70276491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4.4" thickBot="1" x14ac:dyDescent="0.35">
      <c r="A11" s="2"/>
      <c r="B11" s="46" t="s">
        <v>19</v>
      </c>
      <c r="C11" s="47"/>
      <c r="D11" s="47"/>
      <c r="E11" s="47"/>
      <c r="F11" s="47"/>
      <c r="G11" s="26"/>
      <c r="H11" s="26">
        <f>SUM(H9)</f>
        <v>70276491</v>
      </c>
      <c r="I11" s="26"/>
      <c r="J11" s="26"/>
      <c r="K11" s="26"/>
      <c r="L11" s="26"/>
      <c r="M11" s="26">
        <f>SUM(H11)</f>
        <v>70276491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4.4" x14ac:dyDescent="0.3">
      <c r="A12" s="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4.4" x14ac:dyDescent="0.3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x14ac:dyDescent="0.4">
      <c r="A14" s="2"/>
      <c r="B14" s="2"/>
      <c r="C14" s="2"/>
      <c r="D14" s="2"/>
      <c r="E14" s="2"/>
      <c r="F14" s="48" t="s">
        <v>16</v>
      </c>
      <c r="G14" s="48"/>
      <c r="H14" s="48"/>
      <c r="I14" s="48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1" x14ac:dyDescent="0.4">
      <c r="A15" s="2"/>
      <c r="B15" s="2"/>
      <c r="C15" s="2"/>
      <c r="D15" s="2"/>
      <c r="E15" s="2"/>
      <c r="F15" s="48" t="s">
        <v>21</v>
      </c>
      <c r="G15" s="48"/>
      <c r="H15" s="48"/>
      <c r="I15" s="48"/>
      <c r="J15" s="4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4.4" thickBot="1" x14ac:dyDescent="0.35">
      <c r="A16" s="2"/>
      <c r="B16" s="3"/>
      <c r="C16" s="3"/>
      <c r="D16" s="3"/>
      <c r="E16" s="3"/>
      <c r="F16" s="14"/>
      <c r="G16" s="3"/>
      <c r="H16" s="4"/>
      <c r="I16" s="5"/>
      <c r="J16" s="3"/>
      <c r="K16" s="3"/>
      <c r="L16" s="3"/>
      <c r="M16" s="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6.2" thickBot="1" x14ac:dyDescent="0.35">
      <c r="A17" s="2"/>
      <c r="B17" s="8" t="s">
        <v>27</v>
      </c>
      <c r="C17" s="9"/>
      <c r="D17" s="9"/>
      <c r="E17" s="9"/>
      <c r="F17" s="10"/>
      <c r="G17" s="51" t="s">
        <v>29</v>
      </c>
      <c r="H17" s="52"/>
      <c r="I17" s="53"/>
      <c r="J17" s="9"/>
      <c r="K17" s="9"/>
      <c r="L17" s="9"/>
      <c r="M17" s="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6.2" thickBot="1" x14ac:dyDescent="0.35">
      <c r="A18" s="2"/>
      <c r="B18" s="8" t="s">
        <v>24</v>
      </c>
      <c r="C18" s="9"/>
      <c r="D18" s="9"/>
      <c r="E18" s="9"/>
      <c r="F18" s="10"/>
      <c r="G18" s="11"/>
      <c r="H18" s="12"/>
      <c r="I18" s="13"/>
      <c r="J18" s="9"/>
      <c r="K18" s="9"/>
      <c r="L18" s="9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4.4" customHeight="1" thickBot="1" x14ac:dyDescent="0.35">
      <c r="A19" s="2"/>
      <c r="B19" s="49" t="s">
        <v>10</v>
      </c>
      <c r="C19" s="43" t="s">
        <v>0</v>
      </c>
      <c r="D19" s="54" t="s">
        <v>1</v>
      </c>
      <c r="E19" s="43" t="s">
        <v>22</v>
      </c>
      <c r="F19" s="56" t="s">
        <v>2</v>
      </c>
      <c r="G19" s="58" t="s">
        <v>3</v>
      </c>
      <c r="H19" s="59"/>
      <c r="I19" s="59"/>
      <c r="J19" s="59"/>
      <c r="K19" s="59"/>
      <c r="L19" s="59"/>
      <c r="M19" s="6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97.8" customHeight="1" thickBot="1" x14ac:dyDescent="0.35">
      <c r="A20" s="2"/>
      <c r="B20" s="50"/>
      <c r="C20" s="44"/>
      <c r="D20" s="55"/>
      <c r="E20" s="45"/>
      <c r="F20" s="57"/>
      <c r="G20" s="23" t="s">
        <v>5</v>
      </c>
      <c r="H20" s="22" t="s">
        <v>6</v>
      </c>
      <c r="I20" s="6" t="s">
        <v>7</v>
      </c>
      <c r="J20" s="22" t="s">
        <v>8</v>
      </c>
      <c r="K20" s="6" t="s">
        <v>11</v>
      </c>
      <c r="L20" s="22" t="s">
        <v>12</v>
      </c>
      <c r="M20" s="23" t="s">
        <v>18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4.4" thickBot="1" x14ac:dyDescent="0.35">
      <c r="A21" s="2"/>
      <c r="B21" s="17">
        <v>31</v>
      </c>
      <c r="C21" s="32" t="s">
        <v>15</v>
      </c>
      <c r="D21" s="34"/>
      <c r="E21" s="36"/>
      <c r="F21" s="15" t="s">
        <v>25</v>
      </c>
      <c r="G21" s="24"/>
      <c r="H21" s="16">
        <f>SUM(H22)</f>
        <v>70276491</v>
      </c>
      <c r="I21" s="24"/>
      <c r="J21" s="16"/>
      <c r="K21" s="24"/>
      <c r="L21" s="16"/>
      <c r="M21" s="24">
        <f>SUM(G21:L21)</f>
        <v>70276491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4.4" thickBot="1" x14ac:dyDescent="0.35">
      <c r="A22" s="2"/>
      <c r="B22" s="30"/>
      <c r="C22" s="33"/>
      <c r="D22" s="31" t="s">
        <v>9</v>
      </c>
      <c r="E22" s="37" t="s">
        <v>20</v>
      </c>
      <c r="F22" s="35" t="s">
        <v>28</v>
      </c>
      <c r="G22" s="29"/>
      <c r="H22" s="18">
        <v>70276491</v>
      </c>
      <c r="I22" s="29"/>
      <c r="J22" s="18"/>
      <c r="K22" s="29"/>
      <c r="L22" s="18"/>
      <c r="M22" s="29">
        <f>SUM(H22)</f>
        <v>70276491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4.4" thickBot="1" x14ac:dyDescent="0.35">
      <c r="A23" s="2"/>
      <c r="B23" s="46" t="s">
        <v>67</v>
      </c>
      <c r="C23" s="47"/>
      <c r="D23" s="47"/>
      <c r="E23" s="47"/>
      <c r="F23" s="47"/>
      <c r="G23" s="26"/>
      <c r="H23" s="26">
        <f>SUM(H21)</f>
        <v>70276491</v>
      </c>
      <c r="I23" s="26"/>
      <c r="J23" s="26"/>
      <c r="K23" s="26"/>
      <c r="L23" s="26"/>
      <c r="M23" s="26">
        <f>SUM(H23)</f>
        <v>70276491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2:29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2:29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2:29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2:29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2:29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2:29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2:29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2:29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2:29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2:29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2:29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2:29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2:29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2:29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2:29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2:29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2:29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2:29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2:29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29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2:29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2:29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2:29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2:29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2:29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2:29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2:29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2:29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2:29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2:29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2:29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:29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2:29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:29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2:29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2:29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:29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:29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2:29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2:29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2:29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29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2:29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29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2:29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2:29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:29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2:29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2:29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:29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2:29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2:29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:29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2:29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:29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2:29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2:29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:29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:29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:29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2:29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2:29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2:29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2:29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2:29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2:29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2:29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2:29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2:29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2:29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2:29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2:29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2:29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2:29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2:29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2:29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2:29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2:29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2:29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2:29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2:29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2:29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2:29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2:29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2:29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2:29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2:29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2:29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2:29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2:29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2:29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2:29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2:29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2:29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:29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:29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:29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2:29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2:29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:29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:29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2:29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2:29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2:29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2:29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2:29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2:29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2:29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2:29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2:29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2:29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:29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2:29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2:29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2:29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2:29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:29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2:29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2:29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2:29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2:29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2:29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2:29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2:29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2:29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2:29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2:29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2:29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2:29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2:29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2:29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2:29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2:29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:29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2:29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2:29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2:29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2:29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2:29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2:29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2:29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2:29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2:29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2:29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2:29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2:29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2:29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2:29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2:29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2:29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2:29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2:29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2:29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2:29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2:29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2:29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2:29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2:29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2:29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2:29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2:29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2:29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2:29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2:29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2:29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2:29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2:29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2:29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2:29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2:29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2:29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2:29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2:29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2:29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2:29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2:29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2:29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2:29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2:29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2:29" x14ac:dyDescent="0.3"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2:29" x14ac:dyDescent="0.3"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2:29" x14ac:dyDescent="0.3"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2:29" x14ac:dyDescent="0.3"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2:29" x14ac:dyDescent="0.3"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2:29" x14ac:dyDescent="0.3"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2:29" x14ac:dyDescent="0.3"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2:29" x14ac:dyDescent="0.3"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2:29" x14ac:dyDescent="0.3"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2:29" x14ac:dyDescent="0.3"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</sheetData>
  <mergeCells count="20">
    <mergeCell ref="F14:J14"/>
    <mergeCell ref="F15:J15"/>
    <mergeCell ref="G17:I17"/>
    <mergeCell ref="G19:M19"/>
    <mergeCell ref="E7:E8"/>
    <mergeCell ref="F7:F8"/>
    <mergeCell ref="F2:J2"/>
    <mergeCell ref="F3:J3"/>
    <mergeCell ref="G5:I5"/>
    <mergeCell ref="G7:M7"/>
    <mergeCell ref="B11:F11"/>
    <mergeCell ref="B7:B8"/>
    <mergeCell ref="C7:C8"/>
    <mergeCell ref="D7:D8"/>
    <mergeCell ref="C19:C20"/>
    <mergeCell ref="D19:D20"/>
    <mergeCell ref="E19:E20"/>
    <mergeCell ref="F19:F20"/>
    <mergeCell ref="B23:F23"/>
    <mergeCell ref="B19:B20"/>
  </mergeCells>
  <pageMargins left="0.25" right="0.25" top="0.75" bottom="0.75" header="0.3" footer="0.3"/>
  <pageSetup paperSize="41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3"/>
  <sheetViews>
    <sheetView workbookViewId="0">
      <selection activeCell="H24" sqref="H24"/>
    </sheetView>
  </sheetViews>
  <sheetFormatPr baseColWidth="10" defaultColWidth="11.44140625" defaultRowHeight="14.4" x14ac:dyDescent="0.3"/>
  <cols>
    <col min="1" max="1" width="5" style="7" customWidth="1"/>
    <col min="2" max="2" width="4.33203125" style="7" customWidth="1"/>
    <col min="3" max="3" width="4.21875" style="7" customWidth="1"/>
    <col min="4" max="4" width="4.6640625" style="7" customWidth="1"/>
    <col min="5" max="5" width="5.21875" style="7" customWidth="1"/>
    <col min="6" max="6" width="36.6640625" style="7" customWidth="1"/>
    <col min="7" max="7" width="4.88671875" style="7" customWidth="1"/>
    <col min="8" max="8" width="13.44140625" style="7" customWidth="1"/>
    <col min="9" max="9" width="5.44140625" style="7" customWidth="1"/>
    <col min="10" max="10" width="5" style="7" customWidth="1"/>
    <col min="11" max="11" width="4.88671875" style="7" customWidth="1"/>
    <col min="12" max="12" width="4.77734375" style="7" customWidth="1"/>
    <col min="13" max="13" width="13.77734375" style="7" customWidth="1"/>
    <col min="14" max="16384" width="11.44140625" style="7"/>
  </cols>
  <sheetData>
    <row r="2" spans="2:13" ht="21" x14ac:dyDescent="0.4">
      <c r="B2" s="2"/>
      <c r="C2" s="2"/>
      <c r="D2" s="2"/>
      <c r="E2" s="2"/>
      <c r="F2" s="48" t="s">
        <v>16</v>
      </c>
      <c r="G2" s="48"/>
      <c r="H2" s="48"/>
      <c r="I2" s="48"/>
      <c r="J2" s="48"/>
      <c r="K2" s="2"/>
      <c r="L2" s="2"/>
      <c r="M2" s="2"/>
    </row>
    <row r="3" spans="2:13" ht="21" x14ac:dyDescent="0.4">
      <c r="B3" s="2"/>
      <c r="C3" s="2"/>
      <c r="D3" s="2"/>
      <c r="E3" s="2"/>
      <c r="F3" s="48" t="s">
        <v>17</v>
      </c>
      <c r="G3" s="48"/>
      <c r="H3" s="48"/>
      <c r="I3" s="48"/>
      <c r="J3" s="48"/>
      <c r="K3" s="2"/>
      <c r="L3" s="2"/>
      <c r="M3" s="2"/>
    </row>
    <row r="4" spans="2:13" ht="15" thickBot="1" x14ac:dyDescent="0.35">
      <c r="B4" s="3"/>
      <c r="C4" s="3"/>
      <c r="D4" s="3"/>
      <c r="E4" s="3"/>
      <c r="F4" s="14"/>
      <c r="G4" s="3"/>
      <c r="H4" s="4"/>
      <c r="I4" s="5"/>
      <c r="J4" s="3"/>
      <c r="K4" s="3"/>
      <c r="L4" s="3"/>
      <c r="M4" s="3"/>
    </row>
    <row r="5" spans="2:13" ht="16.2" thickBot="1" x14ac:dyDescent="0.35">
      <c r="B5" s="8" t="s">
        <v>27</v>
      </c>
      <c r="C5" s="9"/>
      <c r="D5" s="9"/>
      <c r="E5" s="9"/>
      <c r="F5" s="10"/>
      <c r="G5" s="51" t="s">
        <v>32</v>
      </c>
      <c r="H5" s="52"/>
      <c r="I5" s="53"/>
      <c r="J5" s="9"/>
      <c r="K5" s="9"/>
      <c r="L5" s="9"/>
      <c r="M5" s="3"/>
    </row>
    <row r="6" spans="2:13" ht="16.2" thickBot="1" x14ac:dyDescent="0.35"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</row>
    <row r="7" spans="2:13" ht="15" thickBot="1" x14ac:dyDescent="0.35"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</row>
    <row r="8" spans="2:13" ht="88.8" customHeight="1" thickBot="1" x14ac:dyDescent="0.35"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</row>
    <row r="9" spans="2:13" ht="15" thickBot="1" x14ac:dyDescent="0.35">
      <c r="B9" s="17">
        <v>31</v>
      </c>
      <c r="C9" s="32" t="s">
        <v>15</v>
      </c>
      <c r="D9" s="38"/>
      <c r="E9" s="38"/>
      <c r="F9" s="15" t="s">
        <v>25</v>
      </c>
      <c r="G9" s="24"/>
      <c r="H9" s="16">
        <f>SUM(H10)</f>
        <v>217000000</v>
      </c>
      <c r="I9" s="24"/>
      <c r="J9" s="16"/>
      <c r="K9" s="24"/>
      <c r="L9" s="16"/>
      <c r="M9" s="24">
        <f>SUM(G9:L9)</f>
        <v>217000000</v>
      </c>
    </row>
    <row r="10" spans="2:13" ht="15" thickBot="1" x14ac:dyDescent="0.35">
      <c r="B10" s="19"/>
      <c r="C10" s="40"/>
      <c r="D10" s="39" t="s">
        <v>9</v>
      </c>
      <c r="E10" s="39" t="s">
        <v>14</v>
      </c>
      <c r="F10" s="21" t="s">
        <v>31</v>
      </c>
      <c r="G10" s="27"/>
      <c r="H10" s="28">
        <v>217000000</v>
      </c>
      <c r="I10" s="25"/>
      <c r="J10" s="20"/>
      <c r="K10" s="25"/>
      <c r="L10" s="20"/>
      <c r="M10" s="29">
        <f>SUM(G10:L10)</f>
        <v>217000000</v>
      </c>
    </row>
    <row r="11" spans="2:13" ht="15" thickBot="1" x14ac:dyDescent="0.35">
      <c r="B11" s="46" t="s">
        <v>19</v>
      </c>
      <c r="C11" s="47"/>
      <c r="D11" s="47"/>
      <c r="E11" s="47"/>
      <c r="F11" s="47"/>
      <c r="G11" s="26"/>
      <c r="H11" s="26">
        <f>SUM(H9)</f>
        <v>217000000</v>
      </c>
      <c r="I11" s="26"/>
      <c r="J11" s="26"/>
      <c r="K11" s="26"/>
      <c r="L11" s="26"/>
      <c r="M11" s="26">
        <f>SUM(H11)</f>
        <v>217000000</v>
      </c>
    </row>
    <row r="14" spans="2:13" ht="21" x14ac:dyDescent="0.4">
      <c r="B14" s="2"/>
      <c r="C14" s="2"/>
      <c r="D14" s="2"/>
      <c r="E14" s="2"/>
      <c r="F14" s="48" t="s">
        <v>16</v>
      </c>
      <c r="G14" s="48"/>
      <c r="H14" s="48"/>
      <c r="I14" s="48"/>
      <c r="J14" s="48"/>
      <c r="K14" s="2"/>
      <c r="L14" s="2"/>
      <c r="M14" s="2"/>
    </row>
    <row r="15" spans="2:13" ht="21" x14ac:dyDescent="0.4">
      <c r="B15" s="2"/>
      <c r="C15" s="2"/>
      <c r="D15" s="2"/>
      <c r="E15" s="2"/>
      <c r="F15" s="48" t="s">
        <v>21</v>
      </c>
      <c r="G15" s="48"/>
      <c r="H15" s="48"/>
      <c r="I15" s="48"/>
      <c r="J15" s="48"/>
      <c r="K15" s="2"/>
      <c r="L15" s="2"/>
      <c r="M15" s="2"/>
    </row>
    <row r="16" spans="2:13" ht="15" thickBot="1" x14ac:dyDescent="0.35">
      <c r="B16" s="3"/>
      <c r="C16" s="3"/>
      <c r="D16" s="3"/>
      <c r="E16" s="3"/>
      <c r="F16" s="14"/>
      <c r="G16" s="3"/>
      <c r="H16" s="4"/>
      <c r="I16" s="5"/>
      <c r="J16" s="3"/>
      <c r="K16" s="3"/>
      <c r="L16" s="3"/>
      <c r="M16" s="3"/>
    </row>
    <row r="17" spans="2:13" ht="16.2" thickBot="1" x14ac:dyDescent="0.35">
      <c r="B17" s="8" t="s">
        <v>27</v>
      </c>
      <c r="C17" s="9"/>
      <c r="D17" s="9"/>
      <c r="E17" s="9"/>
      <c r="F17" s="10"/>
      <c r="G17" s="51" t="s">
        <v>32</v>
      </c>
      <c r="H17" s="52"/>
      <c r="I17" s="53"/>
      <c r="J17" s="9"/>
      <c r="K17" s="9"/>
      <c r="L17" s="9"/>
      <c r="M17" s="3"/>
    </row>
    <row r="18" spans="2:13" ht="16.2" thickBot="1" x14ac:dyDescent="0.35">
      <c r="B18" s="8" t="s">
        <v>24</v>
      </c>
      <c r="C18" s="9"/>
      <c r="D18" s="9"/>
      <c r="E18" s="9"/>
      <c r="F18" s="10"/>
      <c r="G18" s="11"/>
      <c r="H18" s="12"/>
      <c r="I18" s="13"/>
      <c r="J18" s="9"/>
      <c r="K18" s="9"/>
      <c r="L18" s="9"/>
      <c r="M18" s="3"/>
    </row>
    <row r="19" spans="2:13" ht="15" thickBot="1" x14ac:dyDescent="0.35">
      <c r="B19" s="49" t="s">
        <v>10</v>
      </c>
      <c r="C19" s="43" t="s">
        <v>0</v>
      </c>
      <c r="D19" s="54" t="s">
        <v>1</v>
      </c>
      <c r="E19" s="43" t="s">
        <v>22</v>
      </c>
      <c r="F19" s="56" t="s">
        <v>2</v>
      </c>
      <c r="G19" s="58" t="s">
        <v>3</v>
      </c>
      <c r="H19" s="59"/>
      <c r="I19" s="59"/>
      <c r="J19" s="59"/>
      <c r="K19" s="59"/>
      <c r="L19" s="59"/>
      <c r="M19" s="60"/>
    </row>
    <row r="20" spans="2:13" ht="165" thickBot="1" x14ac:dyDescent="0.35">
      <c r="B20" s="50"/>
      <c r="C20" s="44"/>
      <c r="D20" s="55"/>
      <c r="E20" s="45"/>
      <c r="F20" s="57"/>
      <c r="G20" s="23" t="s">
        <v>5</v>
      </c>
      <c r="H20" s="22" t="s">
        <v>6</v>
      </c>
      <c r="I20" s="6" t="s">
        <v>7</v>
      </c>
      <c r="J20" s="22" t="s">
        <v>8</v>
      </c>
      <c r="K20" s="6" t="s">
        <v>11</v>
      </c>
      <c r="L20" s="22" t="s">
        <v>12</v>
      </c>
      <c r="M20" s="23" t="s">
        <v>18</v>
      </c>
    </row>
    <row r="21" spans="2:13" ht="15" thickBot="1" x14ac:dyDescent="0.35">
      <c r="B21" s="17">
        <v>31</v>
      </c>
      <c r="C21" s="32" t="s">
        <v>15</v>
      </c>
      <c r="D21" s="34"/>
      <c r="E21" s="36"/>
      <c r="F21" s="15" t="s">
        <v>25</v>
      </c>
      <c r="G21" s="24"/>
      <c r="H21" s="16">
        <f>SUM(H22)</f>
        <v>217000000</v>
      </c>
      <c r="I21" s="24"/>
      <c r="J21" s="16"/>
      <c r="K21" s="24"/>
      <c r="L21" s="16"/>
      <c r="M21" s="24">
        <f>SUM(G21:L21)</f>
        <v>217000000</v>
      </c>
    </row>
    <row r="22" spans="2:13" ht="15" thickBot="1" x14ac:dyDescent="0.35">
      <c r="B22" s="30"/>
      <c r="C22" s="33"/>
      <c r="D22" s="31" t="s">
        <v>9</v>
      </c>
      <c r="E22" s="37" t="s">
        <v>20</v>
      </c>
      <c r="F22" s="35" t="s">
        <v>28</v>
      </c>
      <c r="G22" s="29"/>
      <c r="H22" s="18">
        <v>217000000</v>
      </c>
      <c r="I22" s="29"/>
      <c r="J22" s="18"/>
      <c r="K22" s="29"/>
      <c r="L22" s="18"/>
      <c r="M22" s="29">
        <f>SUM(H22)</f>
        <v>217000000</v>
      </c>
    </row>
    <row r="23" spans="2:13" ht="15" thickBot="1" x14ac:dyDescent="0.35">
      <c r="B23" s="46" t="s">
        <v>67</v>
      </c>
      <c r="C23" s="47"/>
      <c r="D23" s="47"/>
      <c r="E23" s="47"/>
      <c r="F23" s="47"/>
      <c r="G23" s="26"/>
      <c r="H23" s="26">
        <f>SUM(H21)</f>
        <v>217000000</v>
      </c>
      <c r="I23" s="26"/>
      <c r="J23" s="26"/>
      <c r="K23" s="26"/>
      <c r="L23" s="26"/>
      <c r="M23" s="26">
        <f>SUM(H23)</f>
        <v>217000000</v>
      </c>
    </row>
  </sheetData>
  <mergeCells count="20">
    <mergeCell ref="B23:F23"/>
    <mergeCell ref="B19:B20"/>
    <mergeCell ref="C19:C20"/>
    <mergeCell ref="D19:D20"/>
    <mergeCell ref="E19:E20"/>
    <mergeCell ref="F19:F20"/>
    <mergeCell ref="C7:C8"/>
    <mergeCell ref="D7:D8"/>
    <mergeCell ref="E7:E8"/>
    <mergeCell ref="F2:J2"/>
    <mergeCell ref="G19:M19"/>
    <mergeCell ref="F3:J3"/>
    <mergeCell ref="G5:I5"/>
    <mergeCell ref="B11:F11"/>
    <mergeCell ref="F14:J14"/>
    <mergeCell ref="F15:J15"/>
    <mergeCell ref="G17:I17"/>
    <mergeCell ref="F7:F8"/>
    <mergeCell ref="G7:M7"/>
    <mergeCell ref="B7:B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35"/>
  <sheetViews>
    <sheetView workbookViewId="0">
      <selection activeCell="B35" sqref="B35:F35"/>
    </sheetView>
  </sheetViews>
  <sheetFormatPr baseColWidth="10" defaultRowHeight="14.4" x14ac:dyDescent="0.3"/>
  <cols>
    <col min="1" max="1" width="8.44140625" style="7" customWidth="1"/>
    <col min="2" max="2" width="4.21875" style="7" customWidth="1"/>
    <col min="3" max="4" width="4.5546875" style="7" customWidth="1"/>
    <col min="5" max="5" width="4.6640625" style="7" customWidth="1"/>
    <col min="6" max="6" width="51.109375" style="7" customWidth="1"/>
    <col min="7" max="7" width="4.77734375" style="7" customWidth="1"/>
    <col min="8" max="8" width="13.77734375" style="7" customWidth="1"/>
    <col min="9" max="9" width="5.33203125" style="7" customWidth="1"/>
    <col min="10" max="10" width="5.6640625" style="7" customWidth="1"/>
    <col min="11" max="11" width="5.88671875" style="7" customWidth="1"/>
    <col min="12" max="12" width="5.33203125" style="7" customWidth="1"/>
    <col min="13" max="13" width="13.44140625" style="7" customWidth="1"/>
    <col min="14" max="16384" width="11.5546875" style="7"/>
  </cols>
  <sheetData>
    <row r="2" spans="2:13" ht="21" x14ac:dyDescent="0.4">
      <c r="B2" s="2"/>
      <c r="C2" s="2"/>
      <c r="D2" s="2"/>
      <c r="E2" s="2"/>
      <c r="F2" s="48" t="s">
        <v>16</v>
      </c>
      <c r="G2" s="48"/>
      <c r="H2" s="48"/>
      <c r="I2" s="48"/>
      <c r="J2" s="48"/>
      <c r="K2" s="2"/>
      <c r="L2" s="2"/>
      <c r="M2" s="2"/>
    </row>
    <row r="3" spans="2:13" ht="21" x14ac:dyDescent="0.4">
      <c r="B3" s="2"/>
      <c r="C3" s="2"/>
      <c r="D3" s="2"/>
      <c r="E3" s="2"/>
      <c r="F3" s="48" t="s">
        <v>17</v>
      </c>
      <c r="G3" s="48"/>
      <c r="H3" s="48"/>
      <c r="I3" s="48"/>
      <c r="J3" s="48"/>
      <c r="K3" s="2"/>
      <c r="L3" s="2"/>
      <c r="M3" s="2"/>
    </row>
    <row r="4" spans="2:13" ht="15" thickBot="1" x14ac:dyDescent="0.35">
      <c r="B4" s="3"/>
      <c r="C4" s="3"/>
      <c r="D4" s="3"/>
      <c r="E4" s="3"/>
      <c r="F4" s="14"/>
      <c r="G4" s="3"/>
      <c r="H4" s="4"/>
      <c r="I4" s="5"/>
      <c r="J4" s="3"/>
      <c r="K4" s="3"/>
      <c r="L4" s="3"/>
      <c r="M4" s="3"/>
    </row>
    <row r="5" spans="2:13" ht="16.2" thickBot="1" x14ac:dyDescent="0.35">
      <c r="B5" s="8" t="s">
        <v>27</v>
      </c>
      <c r="C5" s="9"/>
      <c r="D5" s="9"/>
      <c r="E5" s="9"/>
      <c r="F5" s="10"/>
      <c r="G5" s="51" t="s">
        <v>66</v>
      </c>
      <c r="H5" s="52"/>
      <c r="I5" s="53"/>
      <c r="J5" s="9"/>
      <c r="K5" s="9"/>
      <c r="L5" s="9"/>
      <c r="M5" s="3"/>
    </row>
    <row r="6" spans="2:13" ht="16.2" thickBot="1" x14ac:dyDescent="0.35"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</row>
    <row r="7" spans="2:13" ht="15" thickBot="1" x14ac:dyDescent="0.35"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</row>
    <row r="8" spans="2:13" ht="148.80000000000001" thickBot="1" x14ac:dyDescent="0.35"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</row>
    <row r="9" spans="2:13" ht="15" thickBot="1" x14ac:dyDescent="0.35">
      <c r="B9" s="17">
        <v>31</v>
      </c>
      <c r="C9" s="32" t="s">
        <v>33</v>
      </c>
      <c r="D9" s="38"/>
      <c r="E9" s="38"/>
      <c r="F9" s="15" t="s">
        <v>35</v>
      </c>
      <c r="G9" s="24"/>
      <c r="H9" s="16">
        <f>SUM(H10:H12)</f>
        <v>20871600</v>
      </c>
      <c r="I9" s="24"/>
      <c r="J9" s="16"/>
      <c r="K9" s="24"/>
      <c r="L9" s="16"/>
      <c r="M9" s="24">
        <f>SUM(H9)</f>
        <v>20871600</v>
      </c>
    </row>
    <row r="10" spans="2:13" ht="15" thickBot="1" x14ac:dyDescent="0.35">
      <c r="B10" s="30"/>
      <c r="C10" s="33"/>
      <c r="D10" s="39" t="s">
        <v>4</v>
      </c>
      <c r="E10" s="39" t="s">
        <v>34</v>
      </c>
      <c r="F10" s="42" t="s">
        <v>36</v>
      </c>
      <c r="G10" s="41"/>
      <c r="H10" s="18">
        <v>2022000</v>
      </c>
      <c r="I10" s="29"/>
      <c r="J10" s="18"/>
      <c r="K10" s="29"/>
      <c r="L10" s="18"/>
      <c r="M10" s="29">
        <f>SUM(H10)</f>
        <v>2022000</v>
      </c>
    </row>
    <row r="11" spans="2:13" ht="19.2" customHeight="1" thickBot="1" x14ac:dyDescent="0.35">
      <c r="B11" s="30"/>
      <c r="C11" s="33"/>
      <c r="D11" s="39" t="s">
        <v>4</v>
      </c>
      <c r="E11" s="39" t="s">
        <v>37</v>
      </c>
      <c r="F11" s="42" t="s">
        <v>38</v>
      </c>
      <c r="G11" s="41"/>
      <c r="H11" s="18">
        <v>9424800</v>
      </c>
      <c r="I11" s="29"/>
      <c r="J11" s="18"/>
      <c r="K11" s="29"/>
      <c r="L11" s="18"/>
      <c r="M11" s="29">
        <f>SUM(H11)</f>
        <v>9424800</v>
      </c>
    </row>
    <row r="12" spans="2:13" ht="17.399999999999999" customHeight="1" thickBot="1" x14ac:dyDescent="0.35">
      <c r="B12" s="30"/>
      <c r="C12" s="33"/>
      <c r="D12" s="39" t="s">
        <v>4</v>
      </c>
      <c r="E12" s="39" t="s">
        <v>39</v>
      </c>
      <c r="F12" s="42" t="s">
        <v>40</v>
      </c>
      <c r="G12" s="41"/>
      <c r="H12" s="18">
        <v>9424800</v>
      </c>
      <c r="I12" s="29"/>
      <c r="J12" s="18"/>
      <c r="K12" s="29"/>
      <c r="L12" s="18"/>
      <c r="M12" s="29">
        <f>SUM(H12)</f>
        <v>9424800</v>
      </c>
    </row>
    <row r="13" spans="2:13" ht="15" thickBot="1" x14ac:dyDescent="0.35">
      <c r="B13" s="17">
        <v>31</v>
      </c>
      <c r="C13" s="32" t="s">
        <v>15</v>
      </c>
      <c r="D13" s="38"/>
      <c r="E13" s="38"/>
      <c r="F13" s="15" t="s">
        <v>25</v>
      </c>
      <c r="G13" s="24"/>
      <c r="H13" s="16">
        <f>SUM(H14:H22)</f>
        <v>16165728</v>
      </c>
      <c r="I13" s="24"/>
      <c r="J13" s="16"/>
      <c r="K13" s="24"/>
      <c r="L13" s="16"/>
      <c r="M13" s="24">
        <f>SUM(G13:L13)</f>
        <v>16165728</v>
      </c>
    </row>
    <row r="14" spans="2:13" ht="15" thickBot="1" x14ac:dyDescent="0.35">
      <c r="B14" s="30"/>
      <c r="C14" s="33"/>
      <c r="D14" s="39" t="s">
        <v>41</v>
      </c>
      <c r="E14" s="39" t="s">
        <v>42</v>
      </c>
      <c r="F14" s="42" t="s">
        <v>43</v>
      </c>
      <c r="G14" s="29"/>
      <c r="H14" s="18">
        <v>2548587</v>
      </c>
      <c r="I14" s="29"/>
      <c r="J14" s="18"/>
      <c r="K14" s="29"/>
      <c r="L14" s="18"/>
      <c r="M14" s="29">
        <f>SUM(H14)</f>
        <v>2548587</v>
      </c>
    </row>
    <row r="15" spans="2:13" ht="15" thickBot="1" x14ac:dyDescent="0.35">
      <c r="B15" s="30"/>
      <c r="C15" s="33"/>
      <c r="D15" s="39" t="s">
        <v>9</v>
      </c>
      <c r="E15" s="39" t="s">
        <v>44</v>
      </c>
      <c r="F15" s="42" t="s">
        <v>45</v>
      </c>
      <c r="G15" s="29"/>
      <c r="H15" s="18">
        <v>1700265</v>
      </c>
      <c r="I15" s="29"/>
      <c r="J15" s="18"/>
      <c r="K15" s="29"/>
      <c r="L15" s="18"/>
      <c r="M15" s="29">
        <f t="shared" ref="M15:M22" si="0">SUM(H15)</f>
        <v>1700265</v>
      </c>
    </row>
    <row r="16" spans="2:13" ht="15" thickBot="1" x14ac:dyDescent="0.35">
      <c r="B16" s="30"/>
      <c r="C16" s="33"/>
      <c r="D16" s="39" t="s">
        <v>9</v>
      </c>
      <c r="E16" s="39" t="s">
        <v>46</v>
      </c>
      <c r="F16" s="42" t="s">
        <v>47</v>
      </c>
      <c r="G16" s="29"/>
      <c r="H16" s="18">
        <v>7825568</v>
      </c>
      <c r="I16" s="29"/>
      <c r="J16" s="18"/>
      <c r="K16" s="29"/>
      <c r="L16" s="18"/>
      <c r="M16" s="29">
        <f t="shared" si="0"/>
        <v>7825568</v>
      </c>
    </row>
    <row r="17" spans="2:13" ht="15" thickBot="1" x14ac:dyDescent="0.35">
      <c r="B17" s="30"/>
      <c r="C17" s="33"/>
      <c r="D17" s="39" t="s">
        <v>9</v>
      </c>
      <c r="E17" s="39" t="s">
        <v>48</v>
      </c>
      <c r="F17" s="42" t="s">
        <v>49</v>
      </c>
      <c r="G17" s="29"/>
      <c r="H17" s="18">
        <v>162777</v>
      </c>
      <c r="I17" s="29"/>
      <c r="J17" s="18"/>
      <c r="K17" s="29"/>
      <c r="L17" s="18"/>
      <c r="M17" s="29">
        <f t="shared" si="0"/>
        <v>162777</v>
      </c>
    </row>
    <row r="18" spans="2:13" ht="15" thickBot="1" x14ac:dyDescent="0.35">
      <c r="B18" s="30"/>
      <c r="C18" s="33"/>
      <c r="D18" s="39" t="s">
        <v>9</v>
      </c>
      <c r="E18" s="39" t="s">
        <v>50</v>
      </c>
      <c r="F18" s="42" t="s">
        <v>51</v>
      </c>
      <c r="G18" s="29"/>
      <c r="H18" s="18">
        <v>1309695</v>
      </c>
      <c r="I18" s="29"/>
      <c r="J18" s="18"/>
      <c r="K18" s="29"/>
      <c r="L18" s="18"/>
      <c r="M18" s="29">
        <f t="shared" si="0"/>
        <v>1309695</v>
      </c>
    </row>
    <row r="19" spans="2:13" ht="15" thickBot="1" x14ac:dyDescent="0.35">
      <c r="B19" s="30"/>
      <c r="C19" s="33"/>
      <c r="D19" s="39" t="s">
        <v>9</v>
      </c>
      <c r="E19" s="39" t="s">
        <v>52</v>
      </c>
      <c r="F19" s="42" t="s">
        <v>53</v>
      </c>
      <c r="G19" s="29"/>
      <c r="H19" s="18">
        <v>1475054</v>
      </c>
      <c r="I19" s="29"/>
      <c r="J19" s="18"/>
      <c r="K19" s="29"/>
      <c r="L19" s="18"/>
      <c r="M19" s="29">
        <f t="shared" si="0"/>
        <v>1475054</v>
      </c>
    </row>
    <row r="20" spans="2:13" ht="15" thickBot="1" x14ac:dyDescent="0.35">
      <c r="B20" s="30"/>
      <c r="C20" s="33"/>
      <c r="D20" s="39" t="s">
        <v>9</v>
      </c>
      <c r="E20" s="39" t="s">
        <v>54</v>
      </c>
      <c r="F20" s="42" t="s">
        <v>55</v>
      </c>
      <c r="G20" s="29"/>
      <c r="H20" s="18">
        <v>770497</v>
      </c>
      <c r="I20" s="29"/>
      <c r="J20" s="18"/>
      <c r="K20" s="29"/>
      <c r="L20" s="18"/>
      <c r="M20" s="29">
        <f t="shared" si="0"/>
        <v>770497</v>
      </c>
    </row>
    <row r="21" spans="2:13" ht="15" thickBot="1" x14ac:dyDescent="0.35">
      <c r="B21" s="30"/>
      <c r="C21" s="33"/>
      <c r="D21" s="39" t="s">
        <v>9</v>
      </c>
      <c r="E21" s="39" t="s">
        <v>56</v>
      </c>
      <c r="F21" s="42" t="s">
        <v>57</v>
      </c>
      <c r="G21" s="29"/>
      <c r="H21" s="18">
        <v>221190</v>
      </c>
      <c r="I21" s="29"/>
      <c r="J21" s="18"/>
      <c r="K21" s="29"/>
      <c r="L21" s="18"/>
      <c r="M21" s="29">
        <f t="shared" si="0"/>
        <v>221190</v>
      </c>
    </row>
    <row r="22" spans="2:13" ht="15" thickBot="1" x14ac:dyDescent="0.35">
      <c r="B22" s="19"/>
      <c r="C22" s="40"/>
      <c r="D22" s="39" t="s">
        <v>9</v>
      </c>
      <c r="E22" s="39" t="s">
        <v>58</v>
      </c>
      <c r="F22" s="21" t="s">
        <v>59</v>
      </c>
      <c r="G22" s="27"/>
      <c r="H22" s="28">
        <v>152095</v>
      </c>
      <c r="I22" s="25"/>
      <c r="J22" s="20"/>
      <c r="K22" s="25"/>
      <c r="L22" s="20"/>
      <c r="M22" s="29">
        <f t="shared" si="0"/>
        <v>152095</v>
      </c>
    </row>
    <row r="23" spans="2:13" ht="15" thickBot="1" x14ac:dyDescent="0.35">
      <c r="B23" s="46" t="s">
        <v>19</v>
      </c>
      <c r="C23" s="47"/>
      <c r="D23" s="47"/>
      <c r="E23" s="47"/>
      <c r="F23" s="47"/>
      <c r="G23" s="26"/>
      <c r="H23" s="26">
        <f>SUM(H9+H13)</f>
        <v>37037328</v>
      </c>
      <c r="I23" s="26"/>
      <c r="J23" s="26"/>
      <c r="K23" s="26"/>
      <c r="L23" s="26"/>
      <c r="M23" s="26">
        <f>SUM(H23)</f>
        <v>37037328</v>
      </c>
    </row>
    <row r="26" spans="2:13" ht="21" x14ac:dyDescent="0.4">
      <c r="B26" s="2"/>
      <c r="C26" s="2"/>
      <c r="D26" s="2"/>
      <c r="E26" s="2"/>
      <c r="F26" s="48" t="s">
        <v>16</v>
      </c>
      <c r="G26" s="48"/>
      <c r="H26" s="48"/>
      <c r="I26" s="48"/>
      <c r="J26" s="48"/>
      <c r="K26" s="2"/>
      <c r="L26" s="2"/>
      <c r="M26" s="2"/>
    </row>
    <row r="27" spans="2:13" ht="21" x14ac:dyDescent="0.4">
      <c r="B27" s="2"/>
      <c r="C27" s="2"/>
      <c r="D27" s="2"/>
      <c r="E27" s="2"/>
      <c r="F27" s="48" t="s">
        <v>21</v>
      </c>
      <c r="G27" s="48"/>
      <c r="H27" s="48"/>
      <c r="I27" s="48"/>
      <c r="J27" s="48"/>
      <c r="K27" s="2"/>
      <c r="L27" s="2"/>
      <c r="M27" s="2"/>
    </row>
    <row r="28" spans="2:13" ht="15" thickBot="1" x14ac:dyDescent="0.35">
      <c r="B28" s="3"/>
      <c r="C28" s="3"/>
      <c r="D28" s="3"/>
      <c r="E28" s="3"/>
      <c r="F28" s="14"/>
      <c r="G28" s="3"/>
      <c r="H28" s="4"/>
      <c r="I28" s="5"/>
      <c r="J28" s="3"/>
      <c r="K28" s="3"/>
      <c r="L28" s="3"/>
      <c r="M28" s="3"/>
    </row>
    <row r="29" spans="2:13" ht="16.2" thickBot="1" x14ac:dyDescent="0.35">
      <c r="B29" s="8" t="s">
        <v>27</v>
      </c>
      <c r="C29" s="9"/>
      <c r="D29" s="9"/>
      <c r="E29" s="9"/>
      <c r="F29" s="10"/>
      <c r="G29" s="51" t="s">
        <v>66</v>
      </c>
      <c r="H29" s="52"/>
      <c r="I29" s="53"/>
      <c r="J29" s="9"/>
      <c r="K29" s="9"/>
      <c r="L29" s="9"/>
      <c r="M29" s="3"/>
    </row>
    <row r="30" spans="2:13" ht="16.2" thickBot="1" x14ac:dyDescent="0.35">
      <c r="B30" s="8" t="s">
        <v>24</v>
      </c>
      <c r="C30" s="9"/>
      <c r="D30" s="9"/>
      <c r="E30" s="9"/>
      <c r="F30" s="10"/>
      <c r="G30" s="11"/>
      <c r="H30" s="12"/>
      <c r="I30" s="13"/>
      <c r="J30" s="9"/>
      <c r="K30" s="9"/>
      <c r="L30" s="9"/>
      <c r="M30" s="3"/>
    </row>
    <row r="31" spans="2:13" ht="15" thickBot="1" x14ac:dyDescent="0.35">
      <c r="B31" s="49" t="s">
        <v>10</v>
      </c>
      <c r="C31" s="43" t="s">
        <v>0</v>
      </c>
      <c r="D31" s="54" t="s">
        <v>1</v>
      </c>
      <c r="E31" s="43" t="s">
        <v>22</v>
      </c>
      <c r="F31" s="56" t="s">
        <v>2</v>
      </c>
      <c r="G31" s="58" t="s">
        <v>3</v>
      </c>
      <c r="H31" s="59"/>
      <c r="I31" s="59"/>
      <c r="J31" s="59"/>
      <c r="K31" s="59"/>
      <c r="L31" s="59"/>
      <c r="M31" s="60"/>
    </row>
    <row r="32" spans="2:13" ht="148.80000000000001" thickBot="1" x14ac:dyDescent="0.35">
      <c r="B32" s="50"/>
      <c r="C32" s="44"/>
      <c r="D32" s="55"/>
      <c r="E32" s="45"/>
      <c r="F32" s="57"/>
      <c r="G32" s="23" t="s">
        <v>5</v>
      </c>
      <c r="H32" s="22" t="s">
        <v>6</v>
      </c>
      <c r="I32" s="6" t="s">
        <v>7</v>
      </c>
      <c r="J32" s="22" t="s">
        <v>8</v>
      </c>
      <c r="K32" s="6" t="s">
        <v>11</v>
      </c>
      <c r="L32" s="22" t="s">
        <v>12</v>
      </c>
      <c r="M32" s="23" t="s">
        <v>18</v>
      </c>
    </row>
    <row r="33" spans="2:13" ht="15" thickBot="1" x14ac:dyDescent="0.35">
      <c r="B33" s="17">
        <v>31</v>
      </c>
      <c r="C33" s="32" t="s">
        <v>15</v>
      </c>
      <c r="D33" s="34"/>
      <c r="E33" s="36"/>
      <c r="F33" s="15" t="s">
        <v>25</v>
      </c>
      <c r="G33" s="24"/>
      <c r="H33" s="16">
        <f>SUM(H34)</f>
        <v>37037328</v>
      </c>
      <c r="I33" s="24"/>
      <c r="J33" s="16"/>
      <c r="K33" s="24"/>
      <c r="L33" s="16"/>
      <c r="M33" s="24">
        <f>SUM(G33:L33)</f>
        <v>37037328</v>
      </c>
    </row>
    <row r="34" spans="2:13" ht="15" thickBot="1" x14ac:dyDescent="0.35">
      <c r="B34" s="30"/>
      <c r="C34" s="33"/>
      <c r="D34" s="31" t="s">
        <v>9</v>
      </c>
      <c r="E34" s="37" t="s">
        <v>20</v>
      </c>
      <c r="F34" s="35" t="s">
        <v>28</v>
      </c>
      <c r="G34" s="29"/>
      <c r="H34" s="18">
        <v>37037328</v>
      </c>
      <c r="I34" s="29"/>
      <c r="J34" s="18"/>
      <c r="K34" s="29"/>
      <c r="L34" s="18"/>
      <c r="M34" s="29">
        <f>SUM(H34)</f>
        <v>37037328</v>
      </c>
    </row>
    <row r="35" spans="2:13" ht="15" thickBot="1" x14ac:dyDescent="0.35">
      <c r="B35" s="46" t="s">
        <v>67</v>
      </c>
      <c r="C35" s="47"/>
      <c r="D35" s="47"/>
      <c r="E35" s="47"/>
      <c r="F35" s="47"/>
      <c r="G35" s="26"/>
      <c r="H35" s="26">
        <f>SUM(H33)</f>
        <v>37037328</v>
      </c>
      <c r="I35" s="26"/>
      <c r="J35" s="26"/>
      <c r="K35" s="26"/>
      <c r="L35" s="26"/>
      <c r="M35" s="26">
        <f>SUM(H35)</f>
        <v>37037328</v>
      </c>
    </row>
  </sheetData>
  <mergeCells count="20">
    <mergeCell ref="F2:J2"/>
    <mergeCell ref="F3:J3"/>
    <mergeCell ref="G5:I5"/>
    <mergeCell ref="B7:B8"/>
    <mergeCell ref="C7:C8"/>
    <mergeCell ref="D7:D8"/>
    <mergeCell ref="E7:E8"/>
    <mergeCell ref="F7:F8"/>
    <mergeCell ref="G7:M7"/>
    <mergeCell ref="B35:F35"/>
    <mergeCell ref="B23:F23"/>
    <mergeCell ref="F26:J26"/>
    <mergeCell ref="F27:J27"/>
    <mergeCell ref="G29:I29"/>
    <mergeCell ref="B31:B32"/>
    <mergeCell ref="C31:C32"/>
    <mergeCell ref="D31:D32"/>
    <mergeCell ref="E31:E32"/>
    <mergeCell ref="F31:F32"/>
    <mergeCell ref="G31:M31"/>
  </mergeCells>
  <pageMargins left="0.7" right="0.7" top="0.75" bottom="0.75" header="0.3" footer="0.3"/>
  <ignoredErrors>
    <ignoredError sqref="B9:G13 B23:M23 B14:G14 B15:G22" numberStoredAsText="1"/>
    <ignoredError sqref="H15:L22 H14:L14 H9:M12 H13:L13" numberStoredAsText="1" unlockedFormula="1"/>
    <ignoredError sqref="M15:M22 M14" unlockedFormula="1"/>
    <ignoredError sqref="M13" numberStoredAsText="1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7"/>
  <sheetViews>
    <sheetView topLeftCell="A4" workbookViewId="0">
      <selection activeCell="G5" sqref="G5:I5"/>
    </sheetView>
  </sheetViews>
  <sheetFormatPr baseColWidth="10" defaultRowHeight="14.4" x14ac:dyDescent="0.3"/>
  <cols>
    <col min="1" max="1" width="11.5546875" style="7"/>
    <col min="2" max="2" width="4.6640625" style="7" customWidth="1"/>
    <col min="3" max="3" width="4.5546875" style="7" customWidth="1"/>
    <col min="4" max="4" width="4.88671875" style="7" customWidth="1"/>
    <col min="5" max="5" width="4.33203125" style="7" customWidth="1"/>
    <col min="6" max="6" width="47.44140625" style="7" customWidth="1"/>
    <col min="7" max="7" width="5.21875" style="7" customWidth="1"/>
    <col min="8" max="8" width="13.21875" style="7" customWidth="1"/>
    <col min="9" max="9" width="5" style="7" customWidth="1"/>
    <col min="10" max="11" width="5.6640625" style="7" customWidth="1"/>
    <col min="12" max="12" width="4.77734375" style="7" customWidth="1"/>
    <col min="13" max="13" width="13.44140625" style="7" customWidth="1"/>
    <col min="14" max="16384" width="11.5546875" style="7"/>
  </cols>
  <sheetData>
    <row r="2" spans="2:13" ht="21" x14ac:dyDescent="0.4">
      <c r="B2" s="2"/>
      <c r="C2" s="2"/>
      <c r="D2" s="2"/>
      <c r="E2" s="2"/>
      <c r="F2" s="48" t="s">
        <v>16</v>
      </c>
      <c r="G2" s="48"/>
      <c r="H2" s="48"/>
      <c r="I2" s="48"/>
      <c r="J2" s="48"/>
      <c r="K2" s="2"/>
      <c r="L2" s="2"/>
      <c r="M2" s="2"/>
    </row>
    <row r="3" spans="2:13" ht="21" x14ac:dyDescent="0.4">
      <c r="B3" s="2"/>
      <c r="C3" s="2"/>
      <c r="D3" s="2"/>
      <c r="E3" s="2"/>
      <c r="F3" s="48" t="s">
        <v>17</v>
      </c>
      <c r="G3" s="48"/>
      <c r="H3" s="48"/>
      <c r="I3" s="48"/>
      <c r="J3" s="48"/>
      <c r="K3" s="2"/>
      <c r="L3" s="2"/>
      <c r="M3" s="2"/>
    </row>
    <row r="4" spans="2:13" ht="15" thickBot="1" x14ac:dyDescent="0.35">
      <c r="B4" s="3"/>
      <c r="C4" s="3"/>
      <c r="D4" s="3"/>
      <c r="E4" s="3"/>
      <c r="F4" s="14"/>
      <c r="G4" s="3"/>
      <c r="H4" s="4"/>
      <c r="I4" s="5"/>
      <c r="J4" s="3"/>
      <c r="K4" s="3"/>
      <c r="L4" s="3"/>
      <c r="M4" s="3"/>
    </row>
    <row r="5" spans="2:13" ht="16.2" thickBot="1" x14ac:dyDescent="0.35">
      <c r="B5" s="8" t="s">
        <v>27</v>
      </c>
      <c r="C5" s="9"/>
      <c r="D5" s="9"/>
      <c r="E5" s="9"/>
      <c r="F5" s="10"/>
      <c r="G5" s="51" t="s">
        <v>60</v>
      </c>
      <c r="H5" s="52"/>
      <c r="I5" s="53"/>
      <c r="J5" s="9"/>
      <c r="K5" s="9"/>
      <c r="L5" s="9"/>
      <c r="M5" s="3"/>
    </row>
    <row r="6" spans="2:13" ht="16.2" thickBot="1" x14ac:dyDescent="0.35"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</row>
    <row r="7" spans="2:13" ht="15" thickBot="1" x14ac:dyDescent="0.35"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</row>
    <row r="8" spans="2:13" ht="99" customHeight="1" thickBot="1" x14ac:dyDescent="0.35"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</row>
    <row r="9" spans="2:13" ht="15" thickBot="1" x14ac:dyDescent="0.35">
      <c r="B9" s="17">
        <v>31</v>
      </c>
      <c r="C9" s="32" t="s">
        <v>33</v>
      </c>
      <c r="D9" s="38"/>
      <c r="E9" s="38"/>
      <c r="F9" s="15" t="s">
        <v>35</v>
      </c>
      <c r="G9" s="24"/>
      <c r="H9" s="16">
        <f>SUM(H10:H10)</f>
        <v>3395000</v>
      </c>
      <c r="I9" s="24"/>
      <c r="J9" s="16"/>
      <c r="K9" s="24"/>
      <c r="L9" s="16"/>
      <c r="M9" s="24">
        <f>SUM(H9)</f>
        <v>3395000</v>
      </c>
    </row>
    <row r="10" spans="2:13" ht="17.399999999999999" customHeight="1" thickBot="1" x14ac:dyDescent="0.35">
      <c r="B10" s="30"/>
      <c r="C10" s="33"/>
      <c r="D10" s="39" t="s">
        <v>4</v>
      </c>
      <c r="E10" s="39" t="s">
        <v>41</v>
      </c>
      <c r="F10" s="42" t="s">
        <v>61</v>
      </c>
      <c r="G10" s="41"/>
      <c r="H10" s="18">
        <v>3395000</v>
      </c>
      <c r="I10" s="29"/>
      <c r="J10" s="18"/>
      <c r="K10" s="29"/>
      <c r="L10" s="18"/>
      <c r="M10" s="29">
        <f>SUM(H10)</f>
        <v>3395000</v>
      </c>
    </row>
    <row r="11" spans="2:13" ht="15" thickBot="1" x14ac:dyDescent="0.35">
      <c r="B11" s="17">
        <v>31</v>
      </c>
      <c r="C11" s="32" t="s">
        <v>15</v>
      </c>
      <c r="D11" s="38"/>
      <c r="E11" s="38"/>
      <c r="F11" s="15" t="s">
        <v>25</v>
      </c>
      <c r="G11" s="24"/>
      <c r="H11" s="16">
        <f>SUM(H12:H14)</f>
        <v>93460000</v>
      </c>
      <c r="I11" s="24"/>
      <c r="J11" s="16"/>
      <c r="K11" s="24"/>
      <c r="L11" s="16"/>
      <c r="M11" s="24">
        <f>SUM(G11:L11)</f>
        <v>93460000</v>
      </c>
    </row>
    <row r="12" spans="2:13" ht="15" thickBot="1" x14ac:dyDescent="0.35">
      <c r="B12" s="30"/>
      <c r="C12" s="33"/>
      <c r="D12" s="39" t="s">
        <v>9</v>
      </c>
      <c r="E12" s="39" t="s">
        <v>62</v>
      </c>
      <c r="F12" s="42" t="s">
        <v>63</v>
      </c>
      <c r="G12" s="29"/>
      <c r="H12" s="18">
        <v>18460000</v>
      </c>
      <c r="I12" s="29"/>
      <c r="J12" s="18"/>
      <c r="K12" s="29"/>
      <c r="L12" s="18"/>
      <c r="M12" s="29">
        <f>SUM(H12)</f>
        <v>18460000</v>
      </c>
    </row>
    <row r="13" spans="2:13" ht="15" thickBot="1" x14ac:dyDescent="0.35">
      <c r="B13" s="30"/>
      <c r="C13" s="33"/>
      <c r="D13" s="39" t="s">
        <v>9</v>
      </c>
      <c r="E13" s="39" t="s">
        <v>64</v>
      </c>
      <c r="F13" s="42" t="s">
        <v>65</v>
      </c>
      <c r="G13" s="29"/>
      <c r="H13" s="18">
        <v>45000000</v>
      </c>
      <c r="I13" s="29"/>
      <c r="J13" s="18"/>
      <c r="K13" s="29"/>
      <c r="L13" s="18"/>
      <c r="M13" s="29">
        <f>SUM(H13)</f>
        <v>45000000</v>
      </c>
    </row>
    <row r="14" spans="2:13" ht="15" thickBot="1" x14ac:dyDescent="0.35">
      <c r="B14" s="19"/>
      <c r="C14" s="40"/>
      <c r="D14" s="39" t="s">
        <v>9</v>
      </c>
      <c r="E14" s="39" t="s">
        <v>14</v>
      </c>
      <c r="F14" s="21" t="s">
        <v>31</v>
      </c>
      <c r="G14" s="27"/>
      <c r="H14" s="28">
        <v>30000000</v>
      </c>
      <c r="I14" s="25"/>
      <c r="J14" s="20"/>
      <c r="K14" s="25"/>
      <c r="L14" s="20"/>
      <c r="M14" s="29">
        <f>SUM(H14)</f>
        <v>30000000</v>
      </c>
    </row>
    <row r="15" spans="2:13" ht="15" thickBot="1" x14ac:dyDescent="0.35">
      <c r="B15" s="46" t="s">
        <v>19</v>
      </c>
      <c r="C15" s="47"/>
      <c r="D15" s="47"/>
      <c r="E15" s="47"/>
      <c r="F15" s="47"/>
      <c r="G15" s="26"/>
      <c r="H15" s="26">
        <f>SUM(H9+H11)</f>
        <v>96855000</v>
      </c>
      <c r="I15" s="26"/>
      <c r="J15" s="26"/>
      <c r="K15" s="26"/>
      <c r="L15" s="26"/>
      <c r="M15" s="26">
        <f>SUM(H15)</f>
        <v>96855000</v>
      </c>
    </row>
    <row r="18" spans="2:13" ht="21" x14ac:dyDescent="0.4">
      <c r="B18" s="2"/>
      <c r="C18" s="2"/>
      <c r="D18" s="2"/>
      <c r="E18" s="2"/>
      <c r="F18" s="48" t="s">
        <v>16</v>
      </c>
      <c r="G18" s="48"/>
      <c r="H18" s="48"/>
      <c r="I18" s="48"/>
      <c r="J18" s="48"/>
      <c r="K18" s="2"/>
      <c r="L18" s="2"/>
      <c r="M18" s="2"/>
    </row>
    <row r="19" spans="2:13" ht="21" x14ac:dyDescent="0.4">
      <c r="B19" s="2"/>
      <c r="C19" s="2"/>
      <c r="D19" s="2"/>
      <c r="E19" s="2"/>
      <c r="F19" s="48" t="s">
        <v>21</v>
      </c>
      <c r="G19" s="48"/>
      <c r="H19" s="48"/>
      <c r="I19" s="48"/>
      <c r="J19" s="48"/>
      <c r="K19" s="2"/>
      <c r="L19" s="2"/>
      <c r="M19" s="2"/>
    </row>
    <row r="20" spans="2:13" ht="15" thickBot="1" x14ac:dyDescent="0.35">
      <c r="B20" s="3"/>
      <c r="C20" s="3"/>
      <c r="D20" s="3"/>
      <c r="E20" s="3"/>
      <c r="F20" s="14"/>
      <c r="G20" s="3"/>
      <c r="H20" s="4"/>
      <c r="I20" s="5"/>
      <c r="J20" s="3"/>
      <c r="K20" s="3"/>
      <c r="L20" s="3"/>
      <c r="M20" s="3"/>
    </row>
    <row r="21" spans="2:13" ht="16.2" thickBot="1" x14ac:dyDescent="0.35">
      <c r="B21" s="8" t="s">
        <v>27</v>
      </c>
      <c r="C21" s="9"/>
      <c r="D21" s="9"/>
      <c r="E21" s="9"/>
      <c r="F21" s="10"/>
      <c r="G21" s="51" t="s">
        <v>60</v>
      </c>
      <c r="H21" s="52"/>
      <c r="I21" s="53"/>
      <c r="J21" s="9"/>
      <c r="K21" s="9"/>
      <c r="L21" s="9"/>
      <c r="M21" s="3"/>
    </row>
    <row r="22" spans="2:13" ht="16.2" thickBot="1" x14ac:dyDescent="0.35">
      <c r="B22" s="8" t="s">
        <v>24</v>
      </c>
      <c r="C22" s="9"/>
      <c r="D22" s="9"/>
      <c r="E22" s="9"/>
      <c r="F22" s="10"/>
      <c r="G22" s="11"/>
      <c r="H22" s="12"/>
      <c r="I22" s="13"/>
      <c r="J22" s="9"/>
      <c r="K22" s="9"/>
      <c r="L22" s="9"/>
      <c r="M22" s="3"/>
    </row>
    <row r="23" spans="2:13" ht="15" thickBot="1" x14ac:dyDescent="0.35">
      <c r="B23" s="49" t="s">
        <v>10</v>
      </c>
      <c r="C23" s="43" t="s">
        <v>0</v>
      </c>
      <c r="D23" s="54" t="s">
        <v>1</v>
      </c>
      <c r="E23" s="43" t="s">
        <v>22</v>
      </c>
      <c r="F23" s="56" t="s">
        <v>2</v>
      </c>
      <c r="G23" s="58" t="s">
        <v>3</v>
      </c>
      <c r="H23" s="59"/>
      <c r="I23" s="59"/>
      <c r="J23" s="59"/>
      <c r="K23" s="59"/>
      <c r="L23" s="59"/>
      <c r="M23" s="60"/>
    </row>
    <row r="24" spans="2:13" ht="165" thickBot="1" x14ac:dyDescent="0.35">
      <c r="B24" s="50"/>
      <c r="C24" s="44"/>
      <c r="D24" s="55"/>
      <c r="E24" s="45"/>
      <c r="F24" s="57"/>
      <c r="G24" s="23" t="s">
        <v>5</v>
      </c>
      <c r="H24" s="22" t="s">
        <v>6</v>
      </c>
      <c r="I24" s="6" t="s">
        <v>7</v>
      </c>
      <c r="J24" s="22" t="s">
        <v>8</v>
      </c>
      <c r="K24" s="6" t="s">
        <v>11</v>
      </c>
      <c r="L24" s="22" t="s">
        <v>12</v>
      </c>
      <c r="M24" s="23" t="s">
        <v>18</v>
      </c>
    </row>
    <row r="25" spans="2:13" ht="15" thickBot="1" x14ac:dyDescent="0.35">
      <c r="B25" s="17">
        <v>31</v>
      </c>
      <c r="C25" s="32" t="s">
        <v>15</v>
      </c>
      <c r="D25" s="34"/>
      <c r="E25" s="36"/>
      <c r="F25" s="15" t="s">
        <v>25</v>
      </c>
      <c r="G25" s="24"/>
      <c r="H25" s="16">
        <f>SUM(H26)</f>
        <v>96855000</v>
      </c>
      <c r="I25" s="24"/>
      <c r="J25" s="16"/>
      <c r="K25" s="24"/>
      <c r="L25" s="16"/>
      <c r="M25" s="24">
        <f>SUM(G25:L25)</f>
        <v>96855000</v>
      </c>
    </row>
    <row r="26" spans="2:13" ht="15" thickBot="1" x14ac:dyDescent="0.35">
      <c r="B26" s="30"/>
      <c r="C26" s="33"/>
      <c r="D26" s="31" t="s">
        <v>9</v>
      </c>
      <c r="E26" s="37" t="s">
        <v>20</v>
      </c>
      <c r="F26" s="35" t="s">
        <v>28</v>
      </c>
      <c r="G26" s="29"/>
      <c r="H26" s="18">
        <v>96855000</v>
      </c>
      <c r="I26" s="29"/>
      <c r="J26" s="18"/>
      <c r="K26" s="29"/>
      <c r="L26" s="18"/>
      <c r="M26" s="29">
        <f>SUM(H26)</f>
        <v>96855000</v>
      </c>
    </row>
    <row r="27" spans="2:13" ht="15" thickBot="1" x14ac:dyDescent="0.35">
      <c r="B27" s="46" t="s">
        <v>67</v>
      </c>
      <c r="C27" s="47"/>
      <c r="D27" s="47"/>
      <c r="E27" s="47"/>
      <c r="F27" s="47"/>
      <c r="G27" s="26"/>
      <c r="H27" s="26">
        <f>SUM(H25)</f>
        <v>96855000</v>
      </c>
      <c r="I27" s="26"/>
      <c r="J27" s="26"/>
      <c r="K27" s="26"/>
      <c r="L27" s="26"/>
      <c r="M27" s="26">
        <f>SUM(H27)</f>
        <v>96855000</v>
      </c>
    </row>
  </sheetData>
  <mergeCells count="20">
    <mergeCell ref="B27:F27"/>
    <mergeCell ref="B15:F15"/>
    <mergeCell ref="F18:J18"/>
    <mergeCell ref="F19:J19"/>
    <mergeCell ref="G21:I21"/>
    <mergeCell ref="B23:B24"/>
    <mergeCell ref="C23:C24"/>
    <mergeCell ref="D23:D24"/>
    <mergeCell ref="E23:E24"/>
    <mergeCell ref="F23:F24"/>
    <mergeCell ref="G23:M23"/>
    <mergeCell ref="F2:J2"/>
    <mergeCell ref="F3:J3"/>
    <mergeCell ref="G5:I5"/>
    <mergeCell ref="B7:B8"/>
    <mergeCell ref="C7:C8"/>
    <mergeCell ref="D7:D8"/>
    <mergeCell ref="E7:E8"/>
    <mergeCell ref="F7:F8"/>
    <mergeCell ref="G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5"/>
  <sheetViews>
    <sheetView tabSelected="1" topLeftCell="A4" workbookViewId="0">
      <selection activeCell="F17" sqref="F17:J17"/>
    </sheetView>
  </sheetViews>
  <sheetFormatPr baseColWidth="10" defaultRowHeight="14.4" x14ac:dyDescent="0.3"/>
  <cols>
    <col min="1" max="1" width="6.6640625" style="7" customWidth="1"/>
    <col min="2" max="2" width="3.5546875" style="7" customWidth="1"/>
    <col min="3" max="3" width="4" style="7" customWidth="1"/>
    <col min="4" max="4" width="4.88671875" style="7" customWidth="1"/>
    <col min="5" max="5" width="5" style="7" customWidth="1"/>
    <col min="6" max="6" width="46.21875" style="7" customWidth="1"/>
    <col min="7" max="7" width="4.6640625" style="7" customWidth="1"/>
    <col min="8" max="8" width="12.109375" style="7" customWidth="1"/>
    <col min="9" max="9" width="5.44140625" style="7" customWidth="1"/>
    <col min="10" max="10" width="4.33203125" style="7" customWidth="1"/>
    <col min="11" max="11" width="5.21875" style="7" customWidth="1"/>
    <col min="12" max="12" width="4.5546875" style="7" customWidth="1"/>
    <col min="13" max="13" width="12.109375" style="7" customWidth="1"/>
    <col min="14" max="16384" width="11.5546875" style="7"/>
  </cols>
  <sheetData>
    <row r="2" spans="2:13" ht="17.399999999999999" customHeight="1" x14ac:dyDescent="0.4">
      <c r="B2" s="2"/>
      <c r="C2" s="2"/>
      <c r="D2" s="2"/>
      <c r="E2" s="2"/>
      <c r="F2" s="48" t="s">
        <v>16</v>
      </c>
      <c r="G2" s="48"/>
      <c r="H2" s="48"/>
      <c r="I2" s="48"/>
      <c r="J2" s="48"/>
      <c r="K2" s="2"/>
      <c r="L2" s="2"/>
      <c r="M2" s="2"/>
    </row>
    <row r="3" spans="2:13" ht="17.399999999999999" customHeight="1" x14ac:dyDescent="0.4">
      <c r="B3" s="2"/>
      <c r="C3" s="2"/>
      <c r="D3" s="2"/>
      <c r="E3" s="2"/>
      <c r="F3" s="48" t="s">
        <v>17</v>
      </c>
      <c r="G3" s="48"/>
      <c r="H3" s="48"/>
      <c r="I3" s="48"/>
      <c r="J3" s="48"/>
      <c r="K3" s="2"/>
      <c r="L3" s="2"/>
      <c r="M3" s="2"/>
    </row>
    <row r="4" spans="2:13" ht="7.2" customHeight="1" thickBot="1" x14ac:dyDescent="0.35">
      <c r="B4" s="3"/>
      <c r="C4" s="3"/>
      <c r="D4" s="3"/>
      <c r="E4" s="3"/>
      <c r="F4" s="14"/>
      <c r="G4" s="3"/>
      <c r="H4" s="4"/>
      <c r="I4" s="5"/>
      <c r="J4" s="3"/>
      <c r="K4" s="3"/>
      <c r="L4" s="3"/>
      <c r="M4" s="3"/>
    </row>
    <row r="5" spans="2:13" ht="12.6" customHeight="1" thickBot="1" x14ac:dyDescent="0.35">
      <c r="B5" s="8" t="s">
        <v>27</v>
      </c>
      <c r="C5" s="9"/>
      <c r="D5" s="9"/>
      <c r="E5" s="9"/>
      <c r="F5" s="10"/>
      <c r="G5" s="51" t="s">
        <v>71</v>
      </c>
      <c r="H5" s="52"/>
      <c r="I5" s="53"/>
      <c r="J5" s="9"/>
      <c r="K5" s="9"/>
      <c r="L5" s="9"/>
      <c r="M5" s="3"/>
    </row>
    <row r="6" spans="2:13" ht="12" customHeight="1" thickBot="1" x14ac:dyDescent="0.35">
      <c r="B6" s="8" t="s">
        <v>24</v>
      </c>
      <c r="C6" s="9"/>
      <c r="D6" s="9"/>
      <c r="E6" s="9"/>
      <c r="F6" s="10"/>
      <c r="G6" s="11"/>
      <c r="H6" s="12"/>
      <c r="I6" s="13"/>
      <c r="J6" s="9"/>
      <c r="K6" s="9"/>
      <c r="L6" s="9"/>
      <c r="M6" s="3"/>
    </row>
    <row r="7" spans="2:13" ht="15" thickBot="1" x14ac:dyDescent="0.35">
      <c r="B7" s="49" t="s">
        <v>10</v>
      </c>
      <c r="C7" s="43" t="s">
        <v>0</v>
      </c>
      <c r="D7" s="43" t="s">
        <v>1</v>
      </c>
      <c r="E7" s="43" t="s">
        <v>22</v>
      </c>
      <c r="F7" s="61" t="s">
        <v>2</v>
      </c>
      <c r="G7" s="58" t="s">
        <v>3</v>
      </c>
      <c r="H7" s="59"/>
      <c r="I7" s="59"/>
      <c r="J7" s="59"/>
      <c r="K7" s="59"/>
      <c r="L7" s="59"/>
      <c r="M7" s="60"/>
    </row>
    <row r="8" spans="2:13" ht="89.4" customHeight="1" thickBot="1" x14ac:dyDescent="0.35">
      <c r="B8" s="50"/>
      <c r="C8" s="44"/>
      <c r="D8" s="44"/>
      <c r="E8" s="44"/>
      <c r="F8" s="62"/>
      <c r="G8" s="23" t="s">
        <v>5</v>
      </c>
      <c r="H8" s="22" t="s">
        <v>6</v>
      </c>
      <c r="I8" s="6" t="s">
        <v>7</v>
      </c>
      <c r="J8" s="22" t="s">
        <v>8</v>
      </c>
      <c r="K8" s="6" t="s">
        <v>11</v>
      </c>
      <c r="L8" s="22" t="s">
        <v>12</v>
      </c>
      <c r="M8" s="23" t="s">
        <v>18</v>
      </c>
    </row>
    <row r="9" spans="2:13" ht="15" thickBot="1" x14ac:dyDescent="0.35">
      <c r="B9" s="17">
        <v>31</v>
      </c>
      <c r="C9" s="32" t="s">
        <v>33</v>
      </c>
      <c r="D9" s="38"/>
      <c r="E9" s="38"/>
      <c r="F9" s="15" t="s">
        <v>35</v>
      </c>
      <c r="G9" s="24"/>
      <c r="H9" s="16">
        <f>SUM(H10:H10)</f>
        <v>492000</v>
      </c>
      <c r="I9" s="24"/>
      <c r="J9" s="16"/>
      <c r="K9" s="24"/>
      <c r="L9" s="16"/>
      <c r="M9" s="24">
        <f>SUM(H9)</f>
        <v>492000</v>
      </c>
    </row>
    <row r="10" spans="2:13" ht="15" thickBot="1" x14ac:dyDescent="0.35">
      <c r="B10" s="30"/>
      <c r="C10" s="33"/>
      <c r="D10" s="39" t="s">
        <v>4</v>
      </c>
      <c r="E10" s="39" t="s">
        <v>13</v>
      </c>
      <c r="F10" s="42" t="s">
        <v>68</v>
      </c>
      <c r="G10" s="41"/>
      <c r="H10" s="18">
        <v>492000</v>
      </c>
      <c r="I10" s="29"/>
      <c r="J10" s="18"/>
      <c r="K10" s="29"/>
      <c r="L10" s="18"/>
      <c r="M10" s="29">
        <f>SUM(H10)</f>
        <v>492000</v>
      </c>
    </row>
    <row r="11" spans="2:13" ht="15" thickBot="1" x14ac:dyDescent="0.35">
      <c r="B11" s="17">
        <v>31</v>
      </c>
      <c r="C11" s="32" t="s">
        <v>15</v>
      </c>
      <c r="D11" s="38"/>
      <c r="E11" s="38"/>
      <c r="F11" s="15" t="s">
        <v>25</v>
      </c>
      <c r="G11" s="24"/>
      <c r="H11" s="16">
        <f>SUM(H12:H12)</f>
        <v>4000000</v>
      </c>
      <c r="I11" s="24"/>
      <c r="J11" s="16"/>
      <c r="K11" s="24"/>
      <c r="L11" s="16"/>
      <c r="M11" s="24">
        <f>SUM(G11:L11)</f>
        <v>4000000</v>
      </c>
    </row>
    <row r="12" spans="2:13" ht="15" thickBot="1" x14ac:dyDescent="0.35">
      <c r="B12" s="30"/>
      <c r="C12" s="33"/>
      <c r="D12" s="39" t="s">
        <v>9</v>
      </c>
      <c r="E12" s="39" t="s">
        <v>70</v>
      </c>
      <c r="F12" s="42" t="s">
        <v>69</v>
      </c>
      <c r="G12" s="29"/>
      <c r="H12" s="18">
        <v>4000000</v>
      </c>
      <c r="I12" s="29"/>
      <c r="J12" s="18"/>
      <c r="K12" s="29"/>
      <c r="L12" s="18"/>
      <c r="M12" s="29">
        <f>SUM(H12)</f>
        <v>4000000</v>
      </c>
    </row>
    <row r="13" spans="2:13" ht="15" thickBot="1" x14ac:dyDescent="0.35">
      <c r="B13" s="46" t="s">
        <v>19</v>
      </c>
      <c r="C13" s="47"/>
      <c r="D13" s="47"/>
      <c r="E13" s="47"/>
      <c r="F13" s="47"/>
      <c r="G13" s="26"/>
      <c r="H13" s="26">
        <f>SUM(H9+H11)</f>
        <v>4492000</v>
      </c>
      <c r="I13" s="26"/>
      <c r="J13" s="26"/>
      <c r="K13" s="26"/>
      <c r="L13" s="26"/>
      <c r="M13" s="26">
        <f>SUM(H13)</f>
        <v>4492000</v>
      </c>
    </row>
    <row r="14" spans="2:13" ht="9" customHeight="1" x14ac:dyDescent="0.3"/>
    <row r="15" spans="2:13" ht="10.8" customHeight="1" x14ac:dyDescent="0.3"/>
    <row r="16" spans="2:13" ht="17.399999999999999" customHeight="1" x14ac:dyDescent="0.4">
      <c r="B16" s="2"/>
      <c r="C16" s="2"/>
      <c r="D16" s="2"/>
      <c r="E16" s="2"/>
      <c r="F16" s="48" t="s">
        <v>16</v>
      </c>
      <c r="G16" s="48"/>
      <c r="H16" s="48"/>
      <c r="I16" s="48"/>
      <c r="J16" s="48"/>
      <c r="K16" s="2"/>
      <c r="L16" s="2"/>
      <c r="M16" s="2"/>
    </row>
    <row r="17" spans="2:13" ht="15" customHeight="1" x14ac:dyDescent="0.4">
      <c r="B17" s="2"/>
      <c r="C17" s="2"/>
      <c r="D17" s="2"/>
      <c r="E17" s="2"/>
      <c r="F17" s="48" t="s">
        <v>21</v>
      </c>
      <c r="G17" s="48"/>
      <c r="H17" s="48"/>
      <c r="I17" s="48"/>
      <c r="J17" s="48"/>
      <c r="K17" s="2"/>
      <c r="L17" s="2"/>
      <c r="M17" s="2"/>
    </row>
    <row r="18" spans="2:13" ht="9.6" customHeight="1" x14ac:dyDescent="0.3">
      <c r="B18" s="3"/>
      <c r="C18" s="3"/>
      <c r="D18" s="3"/>
      <c r="E18" s="3"/>
      <c r="F18" s="14"/>
      <c r="G18" s="3"/>
      <c r="H18" s="4"/>
      <c r="I18" s="5"/>
      <c r="J18" s="3"/>
      <c r="K18" s="3"/>
      <c r="L18" s="3"/>
      <c r="M18" s="3"/>
    </row>
    <row r="19" spans="2:13" ht="12.6" customHeight="1" x14ac:dyDescent="0.3">
      <c r="B19" s="8" t="s">
        <v>27</v>
      </c>
      <c r="C19" s="9"/>
      <c r="D19" s="9"/>
      <c r="E19" s="9"/>
      <c r="F19" s="10"/>
      <c r="G19" s="63"/>
      <c r="H19" s="63"/>
      <c r="I19" s="63"/>
      <c r="J19" s="9"/>
      <c r="K19" s="9"/>
      <c r="L19" s="9"/>
      <c r="M19" s="3"/>
    </row>
    <row r="20" spans="2:13" ht="12.6" customHeight="1" thickBot="1" x14ac:dyDescent="0.35">
      <c r="B20" s="8" t="s">
        <v>24</v>
      </c>
      <c r="C20" s="9"/>
      <c r="D20" s="9"/>
      <c r="E20" s="9"/>
      <c r="F20" s="10"/>
      <c r="G20" s="11"/>
      <c r="H20" s="12"/>
      <c r="I20" s="13"/>
      <c r="J20" s="9"/>
      <c r="K20" s="9"/>
      <c r="L20" s="9"/>
      <c r="M20" s="3"/>
    </row>
    <row r="21" spans="2:13" ht="15" thickBot="1" x14ac:dyDescent="0.35">
      <c r="B21" s="49" t="s">
        <v>10</v>
      </c>
      <c r="C21" s="43" t="s">
        <v>0</v>
      </c>
      <c r="D21" s="54" t="s">
        <v>1</v>
      </c>
      <c r="E21" s="43" t="s">
        <v>22</v>
      </c>
      <c r="F21" s="56" t="s">
        <v>2</v>
      </c>
      <c r="G21" s="58" t="s">
        <v>3</v>
      </c>
      <c r="H21" s="59"/>
      <c r="I21" s="59"/>
      <c r="J21" s="59"/>
      <c r="K21" s="59"/>
      <c r="L21" s="59"/>
      <c r="M21" s="60"/>
    </row>
    <row r="22" spans="2:13" ht="91.2" customHeight="1" thickBot="1" x14ac:dyDescent="0.35">
      <c r="B22" s="50"/>
      <c r="C22" s="44"/>
      <c r="D22" s="55"/>
      <c r="E22" s="45"/>
      <c r="F22" s="57"/>
      <c r="G22" s="23" t="s">
        <v>5</v>
      </c>
      <c r="H22" s="22" t="s">
        <v>6</v>
      </c>
      <c r="I22" s="6" t="s">
        <v>7</v>
      </c>
      <c r="J22" s="22" t="s">
        <v>8</v>
      </c>
      <c r="K22" s="6" t="s">
        <v>11</v>
      </c>
      <c r="L22" s="22" t="s">
        <v>12</v>
      </c>
      <c r="M22" s="23" t="s">
        <v>18</v>
      </c>
    </row>
    <row r="23" spans="2:13" ht="15" thickBot="1" x14ac:dyDescent="0.35">
      <c r="B23" s="17">
        <v>31</v>
      </c>
      <c r="C23" s="32" t="s">
        <v>15</v>
      </c>
      <c r="D23" s="34"/>
      <c r="E23" s="36"/>
      <c r="F23" s="15" t="s">
        <v>25</v>
      </c>
      <c r="G23" s="24"/>
      <c r="H23" s="16">
        <f>SUM(H24)</f>
        <v>4492000</v>
      </c>
      <c r="I23" s="24"/>
      <c r="J23" s="16"/>
      <c r="K23" s="24"/>
      <c r="L23" s="16"/>
      <c r="M23" s="24">
        <f>SUM(G23:L23)</f>
        <v>4492000</v>
      </c>
    </row>
    <row r="24" spans="2:13" ht="15" thickBot="1" x14ac:dyDescent="0.35">
      <c r="B24" s="30"/>
      <c r="C24" s="33"/>
      <c r="D24" s="31" t="s">
        <v>9</v>
      </c>
      <c r="E24" s="37" t="s">
        <v>20</v>
      </c>
      <c r="F24" s="35" t="s">
        <v>28</v>
      </c>
      <c r="G24" s="29"/>
      <c r="H24" s="18">
        <v>4492000</v>
      </c>
      <c r="I24" s="29"/>
      <c r="J24" s="18"/>
      <c r="K24" s="29"/>
      <c r="L24" s="18"/>
      <c r="M24" s="29">
        <f>SUM(H24)</f>
        <v>4492000</v>
      </c>
    </row>
    <row r="25" spans="2:13" ht="15" thickBot="1" x14ac:dyDescent="0.35">
      <c r="B25" s="46" t="s">
        <v>67</v>
      </c>
      <c r="C25" s="47"/>
      <c r="D25" s="47"/>
      <c r="E25" s="47"/>
      <c r="F25" s="47"/>
      <c r="G25" s="26"/>
      <c r="H25" s="26">
        <f>SUM(H23)</f>
        <v>4492000</v>
      </c>
      <c r="I25" s="26"/>
      <c r="J25" s="26"/>
      <c r="K25" s="26"/>
      <c r="L25" s="26"/>
      <c r="M25" s="26">
        <f>SUM(H25)</f>
        <v>4492000</v>
      </c>
    </row>
  </sheetData>
  <mergeCells count="20">
    <mergeCell ref="F2:J2"/>
    <mergeCell ref="F3:J3"/>
    <mergeCell ref="G5:I5"/>
    <mergeCell ref="B7:B8"/>
    <mergeCell ref="C7:C8"/>
    <mergeCell ref="D7:D8"/>
    <mergeCell ref="E7:E8"/>
    <mergeCell ref="F7:F8"/>
    <mergeCell ref="G7:M7"/>
    <mergeCell ref="B25:F25"/>
    <mergeCell ref="B13:F13"/>
    <mergeCell ref="F16:J16"/>
    <mergeCell ref="F17:J17"/>
    <mergeCell ref="G19:I19"/>
    <mergeCell ref="B21:B22"/>
    <mergeCell ref="C21:C22"/>
    <mergeCell ref="D21:D22"/>
    <mergeCell ref="E21:E22"/>
    <mergeCell ref="F21:F22"/>
    <mergeCell ref="G21:M21"/>
  </mergeCells>
  <pageMargins left="0.7" right="0.7" top="0.75" bottom="0.75" header="0.3" footer="0.3"/>
  <pageSetup orientation="landscape" r:id="rId1"/>
  <ignoredErrors>
    <ignoredError sqref="H23:M25 H9:I14 M9:M13" unlockedFormula="1"/>
    <ignoredError sqref="B9:F11 B13:F13 B12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31 PM</vt:lpstr>
      <vt:lpstr>31 PM2</vt:lpstr>
      <vt:lpstr>31 PM3</vt:lpstr>
      <vt:lpstr>31 PM4</vt:lpstr>
      <vt:lpstr>31 PM5</vt:lpstr>
      <vt:lpstr>31 PM6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2020-11-16T18:56:30Z</cp:lastPrinted>
  <dcterms:created xsi:type="dcterms:W3CDTF">2018-06-04T19:42:19Z</dcterms:created>
  <dcterms:modified xsi:type="dcterms:W3CDTF">2020-11-27T12:21:46Z</dcterms:modified>
</cp:coreProperties>
</file>