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"/>
    </mc:Choice>
  </mc:AlternateContent>
  <xr:revisionPtr revIDLastSave="0" documentId="8_{03BC70F6-30FB-40BE-AD81-036EB2A23807}" xr6:coauthVersionLast="36" xr6:coauthVersionMax="36" xr10:uidLastSave="{00000000-0000-0000-0000-000000000000}"/>
  <bookViews>
    <workbookView xWindow="-120" yWindow="-120" windowWidth="20640" windowHeight="11160" activeTab="2" xr2:uid="{00000000-000D-0000-FFFF-FFFF00000000}"/>
  </bookViews>
  <sheets>
    <sheet name="21" sheetId="5" r:id="rId1"/>
    <sheet name="22-26-29" sheetId="7" r:id="rId2"/>
    <sheet name="ING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M21" i="8"/>
  <c r="G20" i="8"/>
  <c r="G22" i="8" s="1"/>
  <c r="M22" i="8" s="1"/>
  <c r="M9" i="8"/>
  <c r="M8" i="8"/>
  <c r="M20" i="8" l="1"/>
  <c r="M10" i="8"/>
  <c r="N37" i="5"/>
  <c r="N38" i="5"/>
  <c r="N39" i="5"/>
  <c r="N40" i="5"/>
  <c r="N41" i="5"/>
  <c r="N36" i="5"/>
  <c r="H39" i="5"/>
  <c r="H35" i="5"/>
  <c r="H42" i="5" s="1"/>
  <c r="N42" i="5" s="1"/>
  <c r="I14" i="5"/>
  <c r="I16" i="5" s="1"/>
  <c r="N13" i="5"/>
  <c r="N12" i="5"/>
  <c r="N11" i="5"/>
  <c r="N10" i="5"/>
  <c r="H10" i="5"/>
  <c r="N9" i="5"/>
  <c r="H8" i="5"/>
  <c r="H16" i="5" s="1"/>
  <c r="N16" i="5" l="1"/>
  <c r="N35" i="5"/>
  <c r="N8" i="5"/>
  <c r="N14" i="5"/>
  <c r="G32" i="7"/>
  <c r="M32" i="7" s="1"/>
  <c r="G14" i="7"/>
  <c r="M14" i="7" s="1"/>
  <c r="G34" i="7" l="1"/>
  <c r="G30" i="7"/>
  <c r="G12" i="7" l="1"/>
  <c r="M12" i="7" s="1"/>
  <c r="G9" i="7" l="1"/>
  <c r="G17" i="7" s="1"/>
  <c r="M17" i="7" s="1"/>
  <c r="M10" i="7"/>
  <c r="M11" i="7"/>
  <c r="M31" i="7"/>
  <c r="M9" i="7" l="1"/>
  <c r="M30" i="7" l="1"/>
  <c r="M34" i="7"/>
</calcChain>
</file>

<file path=xl/sharedStrings.xml><?xml version="1.0" encoding="utf-8"?>
<sst xmlns="http://schemas.openxmlformats.org/spreadsheetml/2006/main" count="191" uniqueCount="82">
  <si>
    <t>ITEM</t>
  </si>
  <si>
    <t>ASIGNACIÓN</t>
  </si>
  <si>
    <t>SUB ASIGNACIÓN</t>
  </si>
  <si>
    <t>DENOMINACIÓN</t>
  </si>
  <si>
    <t>ÁREAS DE GESTIÓN</t>
  </si>
  <si>
    <t>001</t>
  </si>
  <si>
    <t>01</t>
  </si>
  <si>
    <t>003</t>
  </si>
  <si>
    <t>01        GESTIÓN INTERNA</t>
  </si>
  <si>
    <t>02     SERVICIOS A LA COMUNIDAD</t>
  </si>
  <si>
    <t>03     ACTIVIDADES MUNICIPALES</t>
  </si>
  <si>
    <t>04     PROGRAMAS SOCIALES</t>
  </si>
  <si>
    <t>SUBTITULO</t>
  </si>
  <si>
    <t>06     PROGRAMAS CULTURALES</t>
  </si>
  <si>
    <t>004</t>
  </si>
  <si>
    <t>05     PROGRAMAS DEPORTIVOS</t>
  </si>
  <si>
    <t>GASTO EN PERSONAL</t>
  </si>
  <si>
    <t>PERSONAL DE PLANTA</t>
  </si>
  <si>
    <t>02</t>
  </si>
  <si>
    <t>PERSONAL A CONTRATA</t>
  </si>
  <si>
    <t>006</t>
  </si>
  <si>
    <t>005</t>
  </si>
  <si>
    <t>04</t>
  </si>
  <si>
    <t>OTROS GASTOS EN PERSONAL</t>
  </si>
  <si>
    <t>002</t>
  </si>
  <si>
    <t>TRABAJOS EXTRAORDINARIOS</t>
  </si>
  <si>
    <t>03</t>
  </si>
  <si>
    <t>BIENES Y SERVICIOS DE CONSUMO</t>
  </si>
  <si>
    <t>ESTRUCTURA PRESUPUESTARIA MUNICIPAL 2020</t>
  </si>
  <si>
    <t>MAYORES GASTOS</t>
  </si>
  <si>
    <t xml:space="preserve">MODIFICACION PRESUPUESTARIA (MILES $)                   </t>
  </si>
  <si>
    <t>MENORES GASTOS</t>
  </si>
  <si>
    <t xml:space="preserve">MODIFICACION PRESUPUESTARIA  (MILES $)                   </t>
  </si>
  <si>
    <t>SUBASIGNACIÓN</t>
  </si>
  <si>
    <t>SUB-SUBASIGNACIÓN</t>
  </si>
  <si>
    <t>05     PROGRAMAS RECREACIONALES</t>
  </si>
  <si>
    <t>TOTAL  M$</t>
  </si>
  <si>
    <t>TOTAL MENORES GASTOS</t>
  </si>
  <si>
    <t>TOTAL MAYORES GASTOS</t>
  </si>
  <si>
    <t>OTROS GASTOS CORRIENTES</t>
  </si>
  <si>
    <t>12</t>
  </si>
  <si>
    <t>PERSONAL  DE PLANTA</t>
  </si>
  <si>
    <t>ASIGNACION DE MEJORAMIENTO DE LA GESTION MUNICIPAL, ART. 1, LEY N°20008</t>
  </si>
  <si>
    <t>COMISIONES DE SERVICIOS EN EL PAIS</t>
  </si>
  <si>
    <t>GASTOS DE REPRESENTACION, PROTOCOLO Y CEREMONIAL</t>
  </si>
  <si>
    <t>INTERESES, MULTAS Y RECARGOS</t>
  </si>
  <si>
    <t>ARANCEL AL REGISTRO DE TTO.NO PAGADAS</t>
  </si>
  <si>
    <t>A SERVICIO DE BIENESTAR</t>
  </si>
  <si>
    <t>DECRETO EXENTO Nº</t>
  </si>
  <si>
    <t>11</t>
  </si>
  <si>
    <t>SERVICIOS INFORMATICOS</t>
  </si>
  <si>
    <t>MOBILIARIO Y OTROS</t>
  </si>
  <si>
    <t>EQUIPOS COMPUTACIONALES Y PERIFERICOS</t>
  </si>
  <si>
    <t>06</t>
  </si>
  <si>
    <t>ADQUISICION DE ACTIVOS NO FINANCIEROS</t>
  </si>
  <si>
    <t>VEHICULOS</t>
  </si>
  <si>
    <t>AGUINALDOS Y BONOS</t>
  </si>
  <si>
    <t>21</t>
  </si>
  <si>
    <t>PREST. DE SERVICIOS EN PROG. COMUNITARIOS</t>
  </si>
  <si>
    <t>´001</t>
  </si>
  <si>
    <t>´014</t>
  </si>
  <si>
    <t xml:space="preserve">OTRAS ASIGNACIONES COMPENSATORIAS </t>
  </si>
  <si>
    <t>DIETA DE CONCEJALES</t>
  </si>
  <si>
    <t xml:space="preserve">OTROS GASTOS </t>
  </si>
  <si>
    <t>MAYORES INGRESOS</t>
  </si>
  <si>
    <t xml:space="preserve">MODIFICACION PRESUPUESTARIA ABRIL (MILES $)                   </t>
  </si>
  <si>
    <t>TOTAL MAYORES INGRESOS</t>
  </si>
  <si>
    <t>MENORES INGRESOS</t>
  </si>
  <si>
    <t>TOTAL MENORES INGRESOS</t>
  </si>
  <si>
    <t>05</t>
  </si>
  <si>
    <t>DE OTRAS ENTIDADES PUBLICAS</t>
  </si>
  <si>
    <t>OTRAS TRANSFERENCIAS CORRIENTES DEL TESORO PUBLICO</t>
  </si>
  <si>
    <t>007</t>
  </si>
  <si>
    <t>999</t>
  </si>
  <si>
    <t>TRANSFERENCIAS PARA GASTOS DE CAPITAL</t>
  </si>
  <si>
    <t>CTAS. POR COBRAR TRANSFERENCIAS CORRIENTES</t>
  </si>
  <si>
    <t>13</t>
  </si>
  <si>
    <t>099</t>
  </si>
  <si>
    <t>JEFE DE ADMINISTRACION Y FINANZAS(S)</t>
  </si>
  <si>
    <t xml:space="preserve">             KATTIZA ARAVENA GUTIERREZ</t>
  </si>
  <si>
    <t>FERNANDO PIZARRO BALBONTIN</t>
  </si>
  <si>
    <t>JEFE DE CONTABILIDAD Y PPTO.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</si>
</sst>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00">
    <xf numFmtId="0" fontId="0" fillId="0" borderId="0" xfId="0"/>
    <xf numFmtId="0" fontId="2" fillId="3" borderId="6" xfId="0" applyFont="1" applyFill="1" applyBorder="1" applyAlignment="1" applyProtection="1">
      <alignment horizontal="center" vertical="top" textRotation="90" wrapText="1"/>
      <protection locked="0" hidden="1"/>
    </xf>
    <xf numFmtId="0" fontId="2" fillId="3" borderId="7" xfId="0" applyFont="1" applyFill="1" applyBorder="1" applyAlignment="1" applyProtection="1">
      <alignment horizontal="center" vertical="top" textRotation="90" wrapText="1"/>
      <protection locked="0" hidden="1"/>
    </xf>
    <xf numFmtId="0" fontId="0" fillId="6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7" fontId="2" fillId="5" borderId="8" xfId="1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2" fillId="5" borderId="4" xfId="0" applyFont="1" applyFill="1" applyBorder="1" applyAlignment="1">
      <alignment horizontal="left" vertical="center" wrapText="1"/>
    </xf>
    <xf numFmtId="167" fontId="2" fillId="5" borderId="4" xfId="1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6" xfId="0" applyFont="1" applyFill="1" applyBorder="1" applyAlignment="1" applyProtection="1">
      <alignment horizontal="center" vertical="top" textRotation="90" wrapText="1"/>
      <protection locked="0" hidden="1"/>
    </xf>
    <xf numFmtId="167" fontId="2" fillId="5" borderId="5" xfId="1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15" xfId="0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167" fontId="2" fillId="5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9" fillId="6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8" fillId="6" borderId="4" xfId="0" applyFont="1" applyFill="1" applyBorder="1" applyAlignment="1">
      <alignment horizontal="center"/>
    </xf>
    <xf numFmtId="49" fontId="3" fillId="6" borderId="11" xfId="0" quotePrefix="1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167" fontId="3" fillId="6" borderId="11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8" xfId="0" quotePrefix="1" applyNumberFormat="1" applyFont="1" applyFill="1" applyBorder="1" applyAlignment="1">
      <alignment horizontal="center" vertical="center" wrapText="1"/>
    </xf>
    <xf numFmtId="49" fontId="2" fillId="5" borderId="8" xfId="6" quotePrefix="1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wrapText="1"/>
    </xf>
    <xf numFmtId="0" fontId="6" fillId="7" borderId="15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42" fontId="0" fillId="6" borderId="0" xfId="0" applyNumberFormat="1" applyFill="1"/>
    <xf numFmtId="42" fontId="2" fillId="7" borderId="21" xfId="7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vertical="top" wrapText="1"/>
    </xf>
    <xf numFmtId="0" fontId="11" fillId="6" borderId="23" xfId="0" applyFont="1" applyFill="1" applyBorder="1" applyAlignment="1">
      <alignment vertical="top" wrapText="1"/>
    </xf>
    <xf numFmtId="49" fontId="3" fillId="6" borderId="11" xfId="6" quotePrefix="1" applyNumberFormat="1" applyFont="1" applyFill="1" applyBorder="1" applyAlignment="1">
      <alignment horizontal="center" vertical="center" wrapText="1"/>
    </xf>
    <xf numFmtId="49" fontId="3" fillId="6" borderId="22" xfId="0" applyNumberFormat="1" applyFont="1" applyFill="1" applyBorder="1" applyAlignment="1">
      <alignment horizontal="center" vertical="center" wrapText="1"/>
    </xf>
    <xf numFmtId="167" fontId="3" fillId="6" borderId="22" xfId="1" applyNumberFormat="1" applyFont="1" applyFill="1" applyBorder="1" applyAlignment="1" applyProtection="1">
      <alignment vertical="center" wrapText="1"/>
      <protection locked="0" hidden="1"/>
    </xf>
    <xf numFmtId="0" fontId="11" fillId="8" borderId="22" xfId="0" applyFont="1" applyFill="1" applyBorder="1" applyAlignment="1">
      <alignment vertical="top" wrapText="1"/>
    </xf>
    <xf numFmtId="49" fontId="3" fillId="6" borderId="22" xfId="0" quotePrefix="1" applyNumberFormat="1" applyFont="1" applyFill="1" applyBorder="1" applyAlignment="1">
      <alignment horizontal="center" vertical="center" wrapText="1"/>
    </xf>
    <xf numFmtId="49" fontId="3" fillId="6" borderId="22" xfId="6" quotePrefix="1" applyNumberFormat="1" applyFont="1" applyFill="1" applyBorder="1" applyAlignment="1">
      <alignment horizontal="center" vertical="center" wrapText="1"/>
    </xf>
    <xf numFmtId="167" fontId="3" fillId="6" borderId="22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26" xfId="1" applyNumberFormat="1" applyFont="1" applyFill="1" applyBorder="1" applyAlignment="1" applyProtection="1">
      <alignment horizontal="center" vertical="center" wrapText="1"/>
      <protection locked="0" hidden="1"/>
    </xf>
    <xf numFmtId="0" fontId="2" fillId="6" borderId="25" xfId="0" quotePrefix="1" applyFont="1" applyFill="1" applyBorder="1" applyAlignment="1">
      <alignment horizontal="center" vertical="center" wrapText="1"/>
    </xf>
    <xf numFmtId="49" fontId="2" fillId="6" borderId="25" xfId="0" applyNumberFormat="1" applyFont="1" applyFill="1" applyBorder="1" applyAlignment="1">
      <alignment horizontal="center" vertical="center" textRotation="90" wrapText="1"/>
    </xf>
    <xf numFmtId="49" fontId="3" fillId="6" borderId="28" xfId="0" applyNumberFormat="1" applyFont="1" applyFill="1" applyBorder="1" applyAlignment="1">
      <alignment horizontal="center" vertical="center" wrapText="1"/>
    </xf>
    <xf numFmtId="167" fontId="3" fillId="6" borderId="28" xfId="1" applyNumberFormat="1" applyFont="1" applyFill="1" applyBorder="1" applyAlignment="1" applyProtection="1">
      <alignment vertical="center" wrapText="1"/>
      <protection locked="0" hidden="1"/>
    </xf>
    <xf numFmtId="167" fontId="3" fillId="6" borderId="32" xfId="1" applyNumberFormat="1" applyFont="1" applyFill="1" applyBorder="1" applyAlignment="1" applyProtection="1">
      <alignment vertical="center" wrapText="1"/>
      <protection locked="0" hidden="1"/>
    </xf>
    <xf numFmtId="49" fontId="2" fillId="6" borderId="27" xfId="0" applyNumberFormat="1" applyFont="1" applyFill="1" applyBorder="1" applyAlignment="1">
      <alignment horizontal="center" vertical="center" textRotation="90" wrapText="1"/>
    </xf>
    <xf numFmtId="49" fontId="3" fillId="6" borderId="28" xfId="0" quotePrefix="1" applyNumberFormat="1" applyFont="1" applyFill="1" applyBorder="1" applyAlignment="1">
      <alignment horizontal="center" vertical="center" wrapText="1"/>
    </xf>
    <xf numFmtId="49" fontId="3" fillId="6" borderId="32" xfId="0" quotePrefix="1" applyNumberFormat="1" applyFont="1" applyFill="1" applyBorder="1" applyAlignment="1">
      <alignment horizontal="center" vertical="center" wrapText="1"/>
    </xf>
    <xf numFmtId="49" fontId="3" fillId="6" borderId="32" xfId="6" quotePrefix="1" applyNumberFormat="1" applyFont="1" applyFill="1" applyBorder="1" applyAlignment="1">
      <alignment horizontal="center" vertical="center" wrapText="1"/>
    </xf>
    <xf numFmtId="167" fontId="3" fillId="6" borderId="32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34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28" xfId="6" quotePrefix="1" applyNumberFormat="1" applyFont="1" applyFill="1" applyBorder="1" applyAlignment="1">
      <alignment horizontal="center" vertical="center" wrapText="1"/>
    </xf>
    <xf numFmtId="167" fontId="3" fillId="6" borderId="28" xfId="1" applyNumberFormat="1" applyFont="1" applyFill="1" applyBorder="1" applyAlignment="1" applyProtection="1">
      <alignment horizontal="center" vertical="center" wrapText="1"/>
      <protection locked="0" hidden="1"/>
    </xf>
    <xf numFmtId="167" fontId="0" fillId="6" borderId="0" xfId="0" applyNumberFormat="1" applyFill="1"/>
    <xf numFmtId="167" fontId="3" fillId="6" borderId="33" xfId="1" applyNumberFormat="1" applyFont="1" applyFill="1" applyBorder="1" applyAlignment="1" applyProtection="1">
      <alignment vertical="center" wrapText="1"/>
      <protection locked="0" hidden="1"/>
    </xf>
    <xf numFmtId="167" fontId="3" fillId="6" borderId="24" xfId="1" applyNumberFormat="1" applyFont="1" applyFill="1" applyBorder="1" applyAlignment="1" applyProtection="1">
      <alignment vertical="center" wrapText="1"/>
      <protection locked="0" hidden="1"/>
    </xf>
    <xf numFmtId="167" fontId="3" fillId="6" borderId="29" xfId="1" applyNumberFormat="1" applyFont="1" applyFill="1" applyBorder="1" applyAlignment="1" applyProtection="1">
      <alignment vertical="center" wrapText="1"/>
      <protection locked="0" hidden="1"/>
    </xf>
    <xf numFmtId="0" fontId="11" fillId="6" borderId="32" xfId="0" applyFont="1" applyFill="1" applyBorder="1" applyAlignment="1">
      <alignment vertical="top" wrapText="1"/>
    </xf>
    <xf numFmtId="0" fontId="11" fillId="8" borderId="28" xfId="0" applyFont="1" applyFill="1" applyBorder="1" applyAlignment="1">
      <alignment vertical="top" wrapText="1"/>
    </xf>
    <xf numFmtId="167" fontId="2" fillId="5" borderId="21" xfId="1" applyNumberFormat="1" applyFont="1" applyFill="1" applyBorder="1" applyAlignment="1" applyProtection="1">
      <alignment horizontal="center" vertical="center" wrapText="1"/>
      <protection locked="0" hidden="1"/>
    </xf>
    <xf numFmtId="42" fontId="2" fillId="7" borderId="5" xfId="7" applyFont="1" applyFill="1" applyBorder="1" applyAlignment="1">
      <alignment horizontal="center" vertical="center"/>
    </xf>
    <xf numFmtId="42" fontId="2" fillId="7" borderId="8" xfId="7" applyFont="1" applyFill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 vertical="center" textRotation="90" wrapText="1"/>
    </xf>
    <xf numFmtId="42" fontId="2" fillId="7" borderId="3" xfId="7" applyFont="1" applyFill="1" applyBorder="1" applyAlignment="1">
      <alignment horizontal="center" vertical="center"/>
    </xf>
    <xf numFmtId="167" fontId="8" fillId="5" borderId="21" xfId="0" applyNumberFormat="1" applyFont="1" applyFill="1" applyBorder="1"/>
    <xf numFmtId="167" fontId="3" fillId="6" borderId="14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25" xfId="0" applyNumberFormat="1" applyFont="1" applyFill="1" applyBorder="1" applyAlignment="1">
      <alignment horizontal="center" vertical="center" textRotation="90" wrapText="1"/>
    </xf>
    <xf numFmtId="49" fontId="3" fillId="6" borderId="27" xfId="0" applyNumberFormat="1" applyFont="1" applyFill="1" applyBorder="1" applyAlignment="1">
      <alignment horizontal="center" vertical="center" textRotation="90" wrapText="1"/>
    </xf>
    <xf numFmtId="0" fontId="11" fillId="8" borderId="36" xfId="0" applyFont="1" applyFill="1" applyBorder="1" applyAlignment="1">
      <alignment vertical="top" wrapText="1"/>
    </xf>
    <xf numFmtId="49" fontId="2" fillId="6" borderId="32" xfId="0" quotePrefix="1" applyNumberFormat="1" applyFont="1" applyFill="1" applyBorder="1" applyAlignment="1">
      <alignment horizontal="center" vertical="center" wrapText="1"/>
    </xf>
    <xf numFmtId="167" fontId="2" fillId="6" borderId="32" xfId="1" applyNumberFormat="1" applyFont="1" applyFill="1" applyBorder="1" applyAlignment="1" applyProtection="1">
      <alignment horizontal="center" vertical="center" wrapText="1"/>
      <protection locked="0" hidden="1"/>
    </xf>
    <xf numFmtId="0" fontId="6" fillId="7" borderId="13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49" fontId="3" fillId="6" borderId="22" xfId="6" quotePrefix="1" applyNumberFormat="1" applyFont="1" applyFill="1" applyBorder="1" applyAlignment="1">
      <alignment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vertical="top" wrapText="1"/>
    </xf>
    <xf numFmtId="49" fontId="3" fillId="6" borderId="11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vertical="center" wrapText="1"/>
    </xf>
    <xf numFmtId="0" fontId="11" fillId="6" borderId="37" xfId="0" applyFont="1" applyFill="1" applyBorder="1" applyAlignment="1">
      <alignment vertical="top" wrapText="1"/>
    </xf>
    <xf numFmtId="49" fontId="2" fillId="6" borderId="10" xfId="0" applyNumberFormat="1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textRotation="90" wrapText="1"/>
    </xf>
    <xf numFmtId="42" fontId="2" fillId="7" borderId="38" xfId="7" applyFont="1" applyFill="1" applyBorder="1" applyAlignment="1">
      <alignment horizontal="center" vertical="center"/>
    </xf>
    <xf numFmtId="42" fontId="2" fillId="7" borderId="39" xfId="7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42" fontId="2" fillId="6" borderId="0" xfId="7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167" fontId="2" fillId="6" borderId="11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2" fillId="6" borderId="40" xfId="0" applyFont="1" applyFill="1" applyBorder="1" applyAlignment="1">
      <alignment horizontal="center" vertical="center" wrapText="1"/>
    </xf>
    <xf numFmtId="49" fontId="3" fillId="6" borderId="41" xfId="0" applyNumberFormat="1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vertical="center" wrapText="1"/>
    </xf>
    <xf numFmtId="0" fontId="11" fillId="8" borderId="42" xfId="0" applyFont="1" applyFill="1" applyBorder="1" applyAlignment="1">
      <alignment vertical="top" wrapText="1"/>
    </xf>
    <xf numFmtId="167" fontId="3" fillId="6" borderId="41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41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43" xfId="1" applyNumberFormat="1" applyFont="1" applyFill="1" applyBorder="1" applyAlignment="1" applyProtection="1">
      <alignment horizontal="center" vertical="center" wrapText="1"/>
      <protection locked="0" hidden="1"/>
    </xf>
    <xf numFmtId="0" fontId="12" fillId="5" borderId="44" xfId="0" applyFont="1" applyFill="1" applyBorder="1" applyAlignment="1">
      <alignment vertical="top" wrapText="1"/>
    </xf>
    <xf numFmtId="0" fontId="0" fillId="6" borderId="0" xfId="0" applyFill="1" applyBorder="1"/>
    <xf numFmtId="49" fontId="3" fillId="6" borderId="0" xfId="0" applyNumberFormat="1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vertical="top" wrapText="1"/>
    </xf>
    <xf numFmtId="49" fontId="3" fillId="6" borderId="0" xfId="0" quotePrefix="1" applyNumberFormat="1" applyFont="1" applyFill="1" applyBorder="1" applyAlignment="1">
      <alignment horizontal="center" vertical="center" wrapText="1"/>
    </xf>
    <xf numFmtId="49" fontId="3" fillId="6" borderId="0" xfId="6" quotePrefix="1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textRotation="90" wrapText="1"/>
    </xf>
    <xf numFmtId="167" fontId="3" fillId="6" borderId="0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0" xfId="0" applyNumberFormat="1" applyFont="1" applyFill="1" applyBorder="1" applyAlignment="1">
      <alignment horizontal="center" vertical="center" textRotation="90" wrapText="1"/>
    </xf>
    <xf numFmtId="0" fontId="2" fillId="6" borderId="0" xfId="0" applyFont="1" applyFill="1" applyBorder="1" applyAlignment="1">
      <alignment horizontal="center" vertical="center" wrapText="1"/>
    </xf>
    <xf numFmtId="49" fontId="2" fillId="6" borderId="0" xfId="0" quotePrefix="1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167" fontId="2" fillId="6" borderId="0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0" xfId="6" quotePrefix="1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167" fontId="8" fillId="5" borderId="45" xfId="0" applyNumberFormat="1" applyFont="1" applyFill="1" applyBorder="1"/>
    <xf numFmtId="49" fontId="3" fillId="6" borderId="10" xfId="0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vertical="top" wrapText="1"/>
    </xf>
    <xf numFmtId="167" fontId="3" fillId="6" borderId="11" xfId="1" applyNumberFormat="1" applyFont="1" applyFill="1" applyBorder="1" applyAlignment="1" applyProtection="1">
      <alignment vertical="center" wrapText="1"/>
      <protection locked="0" hidden="1"/>
    </xf>
    <xf numFmtId="167" fontId="3" fillId="6" borderId="19" xfId="1" applyNumberFormat="1" applyFont="1" applyFill="1" applyBorder="1" applyAlignment="1" applyProtection="1">
      <alignment vertical="center" wrapText="1"/>
      <protection locked="0" hidden="1"/>
    </xf>
    <xf numFmtId="167" fontId="0" fillId="6" borderId="20" xfId="0" applyNumberFormat="1" applyFont="1" applyFill="1" applyBorder="1"/>
    <xf numFmtId="167" fontId="2" fillId="5" borderId="45" xfId="1" applyNumberFormat="1" applyFont="1" applyFill="1" applyBorder="1" applyAlignment="1" applyProtection="1">
      <alignment horizontal="center" vertical="center" wrapText="1"/>
      <protection locked="0" hidden="1"/>
    </xf>
    <xf numFmtId="0" fontId="2" fillId="6" borderId="31" xfId="0" quotePrefix="1" applyFont="1" applyFill="1" applyBorder="1" applyAlignment="1">
      <alignment horizontal="center" vertical="center" wrapText="1"/>
    </xf>
    <xf numFmtId="0" fontId="11" fillId="8" borderId="32" xfId="0" applyFont="1" applyFill="1" applyBorder="1" applyAlignment="1">
      <alignment vertical="top" wrapText="1"/>
    </xf>
    <xf numFmtId="167" fontId="0" fillId="6" borderId="46" xfId="0" applyNumberFormat="1" applyFont="1" applyFill="1" applyBorder="1"/>
    <xf numFmtId="167" fontId="0" fillId="6" borderId="47" xfId="0" applyNumberFormat="1" applyFont="1" applyFill="1" applyBorder="1"/>
    <xf numFmtId="167" fontId="0" fillId="6" borderId="48" xfId="0" applyNumberFormat="1" applyFont="1" applyFill="1" applyBorder="1"/>
    <xf numFmtId="49" fontId="2" fillId="5" borderId="35" xfId="0" applyNumberFormat="1" applyFont="1" applyFill="1" applyBorder="1" applyAlignment="1">
      <alignment horizontal="center" vertical="center" wrapText="1"/>
    </xf>
    <xf numFmtId="49" fontId="3" fillId="5" borderId="8" xfId="6" quotePrefix="1" applyNumberFormat="1" applyFont="1" applyFill="1" applyBorder="1" applyAlignment="1">
      <alignment horizontal="center" vertical="center" wrapText="1"/>
    </xf>
    <xf numFmtId="49" fontId="3" fillId="5" borderId="8" xfId="0" quotePrefix="1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vertical="top" wrapText="1"/>
    </xf>
    <xf numFmtId="167" fontId="2" fillId="5" borderId="8" xfId="1" applyNumberFormat="1" applyFont="1" applyFill="1" applyBorder="1" applyAlignment="1" applyProtection="1">
      <alignment vertical="center" wrapText="1"/>
      <protection locked="0" hidden="1"/>
    </xf>
    <xf numFmtId="167" fontId="2" fillId="5" borderId="3" xfId="1" applyNumberFormat="1" applyFont="1" applyFill="1" applyBorder="1" applyAlignment="1" applyProtection="1">
      <alignment vertical="center" wrapText="1"/>
      <protection locked="0" hidden="1"/>
    </xf>
    <xf numFmtId="167" fontId="8" fillId="6" borderId="20" xfId="0" applyNumberFormat="1" applyFont="1" applyFill="1" applyBorder="1"/>
    <xf numFmtId="42" fontId="2" fillId="7" borderId="45" xfId="7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 textRotation="90" wrapText="1"/>
      <protection locked="0" hidden="1"/>
    </xf>
    <xf numFmtId="0" fontId="2" fillId="3" borderId="0" xfId="0" applyFont="1" applyFill="1" applyBorder="1" applyAlignment="1" applyProtection="1">
      <alignment horizontal="center" vertical="center" textRotation="90" wrapText="1"/>
      <protection locked="0" hidden="1"/>
    </xf>
    <xf numFmtId="49" fontId="2" fillId="6" borderId="32" xfId="0" applyNumberFormat="1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left" vertical="center" wrapText="1"/>
    </xf>
    <xf numFmtId="0" fontId="13" fillId="6" borderId="32" xfId="0" applyFont="1" applyFill="1" applyBorder="1" applyAlignment="1">
      <alignment horizontal="left" vertical="center" wrapText="1"/>
    </xf>
    <xf numFmtId="49" fontId="2" fillId="6" borderId="31" xfId="0" applyNumberFormat="1" applyFont="1" applyFill="1" applyBorder="1" applyAlignment="1">
      <alignment horizontal="center" vertical="center" wrapText="1"/>
    </xf>
    <xf numFmtId="167" fontId="3" fillId="5" borderId="8" xfId="1" applyNumberFormat="1" applyFont="1" applyFill="1" applyBorder="1" applyAlignment="1" applyProtection="1">
      <alignment vertical="center" wrapText="1"/>
      <protection locked="0" hidden="1"/>
    </xf>
    <xf numFmtId="0" fontId="2" fillId="6" borderId="31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vertical="top" wrapText="1"/>
    </xf>
    <xf numFmtId="167" fontId="3" fillId="6" borderId="30" xfId="1" applyNumberFormat="1" applyFont="1" applyFill="1" applyBorder="1" applyAlignment="1" applyProtection="1">
      <alignment horizontal="center" vertical="center" wrapText="1"/>
      <protection locked="0" hidden="1"/>
    </xf>
    <xf numFmtId="0" fontId="6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2" fillId="5" borderId="15" xfId="0" applyNumberFormat="1" applyFont="1" applyFill="1" applyBorder="1" applyAlignment="1">
      <alignment horizontal="center" vertical="center" wrapText="1"/>
    </xf>
    <xf numFmtId="49" fontId="2" fillId="5" borderId="4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textRotation="90" wrapText="1"/>
    </xf>
    <xf numFmtId="49" fontId="2" fillId="6" borderId="18" xfId="0" applyNumberFormat="1" applyFont="1" applyFill="1" applyBorder="1" applyAlignment="1">
      <alignment horizontal="center" vertical="center" textRotation="90" wrapText="1"/>
    </xf>
    <xf numFmtId="167" fontId="3" fillId="6" borderId="20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20" xfId="1" applyNumberFormat="1" applyFont="1" applyFill="1" applyBorder="1" applyAlignment="1" applyProtection="1">
      <alignment horizontal="center" vertical="center" wrapText="1"/>
      <protection locked="0" hidden="1"/>
    </xf>
    <xf numFmtId="0" fontId="12" fillId="5" borderId="23" xfId="0" applyFont="1" applyFill="1" applyBorder="1" applyAlignment="1">
      <alignment vertical="top" wrapText="1"/>
    </xf>
    <xf numFmtId="49" fontId="3" fillId="6" borderId="20" xfId="0" applyNumberFormat="1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textRotation="90" wrapText="1"/>
    </xf>
    <xf numFmtId="0" fontId="2" fillId="3" borderId="45" xfId="0" applyFont="1" applyFill="1" applyBorder="1" applyAlignment="1" applyProtection="1">
      <alignment horizontal="center" vertical="top" textRotation="90" wrapText="1"/>
      <protection locked="0" hidden="1"/>
    </xf>
    <xf numFmtId="0" fontId="2" fillId="3" borderId="12" xfId="0" applyFont="1" applyFill="1" applyBorder="1" applyAlignment="1" applyProtection="1">
      <alignment horizontal="center" vertical="top" textRotation="90" wrapText="1"/>
      <protection locked="0" hidden="1"/>
    </xf>
    <xf numFmtId="0" fontId="14" fillId="8" borderId="50" xfId="0" applyFont="1" applyFill="1" applyBorder="1" applyAlignment="1">
      <alignment vertical="top" wrapText="1"/>
    </xf>
    <xf numFmtId="49" fontId="3" fillId="6" borderId="20" xfId="0" quotePrefix="1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6" fillId="7" borderId="15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3" borderId="49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left" vertical="center"/>
    </xf>
    <xf numFmtId="42" fontId="2" fillId="6" borderId="0" xfId="7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/>
    </xf>
  </cellXfs>
  <cellStyles count="8">
    <cellStyle name="Millares [0]" xfId="6" builtinId="6"/>
    <cellStyle name="Millares 2" xfId="3" xr:uid="{00000000-0005-0000-0000-000001000000}"/>
    <cellStyle name="Moneda" xfId="1" builtinId="4"/>
    <cellStyle name="Moneda [0]" xfId="7" builtinId="7"/>
    <cellStyle name="Moneda [0] 2" xfId="5" xr:uid="{00000000-0005-0000-0000-000004000000}"/>
    <cellStyle name="Moneda 2" xfId="2" xr:uid="{00000000-0005-0000-0000-000005000000}"/>
    <cellStyle name="Moneda 3" xfId="4" xr:uid="{00000000-0005-0000-0000-000006000000}"/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74F.D73CB9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74F.D73CB9A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74F.D73CB9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289560</xdr:colOff>
      <xdr:row>1</xdr:row>
      <xdr:rowOff>140554</xdr:rowOff>
    </xdr:to>
    <xdr:pic>
      <xdr:nvPicPr>
        <xdr:cNvPr id="2" name="Imagen 1" descr="cid:image001.png@01D6974F.D73CB9A0">
          <a:extLst>
            <a:ext uri="{FF2B5EF4-FFF2-40B4-BE49-F238E27FC236}">
              <a16:creationId xmlns:a16="http://schemas.microsoft.com/office/drawing/2014/main" id="{EB825BF5-6444-43BB-BF8A-66EAC9145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807720" cy="40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4</xdr:col>
      <xdr:colOff>198120</xdr:colOff>
      <xdr:row>28</xdr:row>
      <xdr:rowOff>11014</xdr:rowOff>
    </xdr:to>
    <xdr:pic>
      <xdr:nvPicPr>
        <xdr:cNvPr id="4" name="Imagen 3" descr="cid:image001.png@01D6974F.D73CB9A0">
          <a:extLst>
            <a:ext uri="{FF2B5EF4-FFF2-40B4-BE49-F238E27FC236}">
              <a16:creationId xmlns:a16="http://schemas.microsoft.com/office/drawing/2014/main" id="{2F0BEFAD-3237-4AD9-8529-1C5BFC7A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5463540"/>
          <a:ext cx="807720" cy="40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236220</xdr:colOff>
      <xdr:row>1</xdr:row>
      <xdr:rowOff>140554</xdr:rowOff>
    </xdr:to>
    <xdr:pic>
      <xdr:nvPicPr>
        <xdr:cNvPr id="2" name="Imagen 1" descr="cid:image001.png@01D6974F.D73CB9A0">
          <a:extLst>
            <a:ext uri="{FF2B5EF4-FFF2-40B4-BE49-F238E27FC236}">
              <a16:creationId xmlns:a16="http://schemas.microsoft.com/office/drawing/2014/main" id="{D76137C6-7CDE-478C-BF76-C7F10287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807720" cy="40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236220</xdr:colOff>
      <xdr:row>22</xdr:row>
      <xdr:rowOff>140554</xdr:rowOff>
    </xdr:to>
    <xdr:pic>
      <xdr:nvPicPr>
        <xdr:cNvPr id="3" name="Imagen 2" descr="cid:image001.png@01D6974F.D73CB9A0">
          <a:extLst>
            <a:ext uri="{FF2B5EF4-FFF2-40B4-BE49-F238E27FC236}">
              <a16:creationId xmlns:a16="http://schemas.microsoft.com/office/drawing/2014/main" id="{7BB9BFA7-C11A-4F22-BB0B-FF52DE59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998720"/>
          <a:ext cx="807720" cy="40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129540</xdr:colOff>
      <xdr:row>1</xdr:row>
      <xdr:rowOff>224374</xdr:rowOff>
    </xdr:to>
    <xdr:pic>
      <xdr:nvPicPr>
        <xdr:cNvPr id="2" name="Imagen 1" descr="cid:image001.png@01D6974F.D73CB9A0">
          <a:extLst>
            <a:ext uri="{FF2B5EF4-FFF2-40B4-BE49-F238E27FC236}">
              <a16:creationId xmlns:a16="http://schemas.microsoft.com/office/drawing/2014/main" id="{5544FC7A-41BB-4D4A-8F6A-27132094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807720" cy="40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129540</xdr:colOff>
      <xdr:row>14</xdr:row>
      <xdr:rowOff>140554</xdr:rowOff>
    </xdr:to>
    <xdr:pic>
      <xdr:nvPicPr>
        <xdr:cNvPr id="4" name="Imagen 3" descr="cid:image001.png@01D6974F.D73CB9A0">
          <a:extLst>
            <a:ext uri="{FF2B5EF4-FFF2-40B4-BE49-F238E27FC236}">
              <a16:creationId xmlns:a16="http://schemas.microsoft.com/office/drawing/2014/main" id="{36B40692-8E23-4744-9423-2104CB130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3604260"/>
          <a:ext cx="807720" cy="40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1CF2-1D72-4E7E-A3CB-6B08E7D40650}">
  <dimension ref="A1:P61"/>
  <sheetViews>
    <sheetView topLeftCell="A13" workbookViewId="0">
      <selection activeCell="G22" sqref="G22:G23"/>
    </sheetView>
  </sheetViews>
  <sheetFormatPr baseColWidth="10" defaultColWidth="11.44140625" defaultRowHeight="14.4" x14ac:dyDescent="0.3"/>
  <cols>
    <col min="1" max="1" width="3.6640625" style="3" customWidth="1"/>
    <col min="2" max="2" width="4" style="3" customWidth="1"/>
    <col min="3" max="3" width="3.5546875" style="3" customWidth="1"/>
    <col min="4" max="4" width="5.33203125" style="3" customWidth="1"/>
    <col min="5" max="5" width="5.5546875" style="3" customWidth="1"/>
    <col min="6" max="6" width="5" style="3" customWidth="1"/>
    <col min="7" max="7" width="45.109375" style="3" customWidth="1"/>
    <col min="8" max="8" width="9.109375" style="3" customWidth="1"/>
    <col min="9" max="9" width="9.33203125" style="3" customWidth="1"/>
    <col min="10" max="10" width="5.44140625" style="3" customWidth="1"/>
    <col min="11" max="11" width="4.88671875" style="3" customWidth="1"/>
    <col min="12" max="12" width="5.6640625" style="3" customWidth="1"/>
    <col min="13" max="13" width="4.88671875" style="3" customWidth="1"/>
    <col min="14" max="14" width="9.109375" style="3" customWidth="1"/>
    <col min="15" max="16384" width="11.44140625" style="3"/>
  </cols>
  <sheetData>
    <row r="1" spans="2:14" ht="21" x14ac:dyDescent="0.4">
      <c r="B1"/>
      <c r="C1" s="20"/>
      <c r="D1" s="20"/>
      <c r="E1" s="20"/>
      <c r="F1" s="20"/>
      <c r="G1" s="178" t="s">
        <v>28</v>
      </c>
      <c r="H1" s="178"/>
      <c r="I1" s="178"/>
      <c r="J1" s="178"/>
      <c r="K1" s="178"/>
    </row>
    <row r="2" spans="2:14" ht="21" x14ac:dyDescent="0.4">
      <c r="B2" s="20"/>
      <c r="C2" s="20"/>
      <c r="D2" s="20"/>
      <c r="E2" s="20"/>
      <c r="F2" s="20"/>
      <c r="G2" s="178" t="s">
        <v>29</v>
      </c>
      <c r="H2" s="178"/>
      <c r="I2" s="178"/>
      <c r="J2" s="178"/>
      <c r="K2" s="178"/>
    </row>
    <row r="3" spans="2:14" ht="15" thickBot="1" x14ac:dyDescent="0.35">
      <c r="B3" s="21"/>
      <c r="C3" s="21"/>
      <c r="D3" s="21"/>
      <c r="E3" s="21"/>
      <c r="F3" s="21"/>
      <c r="G3" s="22"/>
      <c r="H3" s="21"/>
      <c r="I3" s="23"/>
      <c r="J3" s="24"/>
      <c r="K3" s="21"/>
    </row>
    <row r="4" spans="2:14" ht="16.2" thickBot="1" x14ac:dyDescent="0.35">
      <c r="B4" s="4" t="s">
        <v>30</v>
      </c>
      <c r="C4" s="5"/>
      <c r="D4" s="5"/>
      <c r="E4" s="5"/>
      <c r="F4" s="5"/>
      <c r="G4" s="7"/>
      <c r="H4" s="185" t="s">
        <v>48</v>
      </c>
      <c r="I4" s="186"/>
      <c r="J4" s="187"/>
      <c r="K4" s="5"/>
    </row>
    <row r="5" spans="2:14" ht="16.2" thickBot="1" x14ac:dyDescent="0.35">
      <c r="B5" s="4" t="s">
        <v>16</v>
      </c>
      <c r="C5" s="5"/>
      <c r="D5" s="5"/>
      <c r="E5" s="5"/>
      <c r="F5" s="5"/>
      <c r="G5" s="7"/>
      <c r="H5" s="8"/>
      <c r="I5" s="9"/>
      <c r="J5" s="10"/>
      <c r="K5" s="5"/>
    </row>
    <row r="6" spans="2:14" ht="15" customHeight="1" thickBot="1" x14ac:dyDescent="0.35">
      <c r="B6" s="168" t="s">
        <v>12</v>
      </c>
      <c r="C6" s="170" t="s">
        <v>0</v>
      </c>
      <c r="D6" s="172" t="s">
        <v>1</v>
      </c>
      <c r="E6" s="172" t="s">
        <v>2</v>
      </c>
      <c r="F6" s="174"/>
      <c r="G6" s="188" t="s">
        <v>3</v>
      </c>
      <c r="H6" s="165" t="s">
        <v>4</v>
      </c>
      <c r="I6" s="166"/>
      <c r="J6" s="166"/>
      <c r="K6" s="166"/>
      <c r="L6" s="166"/>
      <c r="M6" s="166"/>
      <c r="N6" s="167"/>
    </row>
    <row r="7" spans="2:14" ht="92.25" customHeight="1" thickBot="1" x14ac:dyDescent="0.35">
      <c r="B7" s="169"/>
      <c r="C7" s="171"/>
      <c r="D7" s="173"/>
      <c r="E7" s="173"/>
      <c r="F7" s="175"/>
      <c r="G7" s="189"/>
      <c r="H7" s="1" t="s">
        <v>8</v>
      </c>
      <c r="I7" s="2" t="s">
        <v>9</v>
      </c>
      <c r="J7" s="1" t="s">
        <v>10</v>
      </c>
      <c r="K7" s="2" t="s">
        <v>11</v>
      </c>
      <c r="L7" s="1" t="s">
        <v>15</v>
      </c>
      <c r="M7" s="2" t="s">
        <v>13</v>
      </c>
      <c r="N7" s="1" t="s">
        <v>36</v>
      </c>
    </row>
    <row r="8" spans="2:14" ht="15.9" customHeight="1" thickBot="1" x14ac:dyDescent="0.35">
      <c r="B8" s="81">
        <v>21</v>
      </c>
      <c r="C8" s="16" t="s">
        <v>6</v>
      </c>
      <c r="D8" s="18"/>
      <c r="E8" s="18"/>
      <c r="F8" s="18"/>
      <c r="G8" s="82" t="s">
        <v>41</v>
      </c>
      <c r="H8" s="6">
        <f t="shared" ref="H8" si="0">SUM(H9:H9)</f>
        <v>3000</v>
      </c>
      <c r="I8" s="6"/>
      <c r="J8" s="6"/>
      <c r="K8" s="6"/>
      <c r="L8" s="6"/>
      <c r="M8" s="19"/>
      <c r="N8" s="119">
        <f>SUM(H8:M8)</f>
        <v>3000</v>
      </c>
    </row>
    <row r="9" spans="2:14" ht="15.9" customHeight="1" thickBot="1" x14ac:dyDescent="0.35">
      <c r="B9" s="120"/>
      <c r="C9" s="84"/>
      <c r="D9" s="27" t="s">
        <v>7</v>
      </c>
      <c r="E9" s="27" t="s">
        <v>5</v>
      </c>
      <c r="F9" s="27" t="s">
        <v>5</v>
      </c>
      <c r="G9" s="121" t="s">
        <v>42</v>
      </c>
      <c r="H9" s="122">
        <v>3000</v>
      </c>
      <c r="I9" s="122"/>
      <c r="J9" s="122"/>
      <c r="K9" s="122"/>
      <c r="L9" s="122"/>
      <c r="M9" s="123"/>
      <c r="N9" s="124">
        <f>SUM(H9:M9)</f>
        <v>3000</v>
      </c>
    </row>
    <row r="10" spans="2:14" ht="15.9" customHeight="1" thickBot="1" x14ac:dyDescent="0.35">
      <c r="B10" s="81">
        <v>21</v>
      </c>
      <c r="C10" s="29" t="s">
        <v>18</v>
      </c>
      <c r="D10" s="30"/>
      <c r="E10" s="31"/>
      <c r="F10" s="31"/>
      <c r="G10" s="32" t="s">
        <v>19</v>
      </c>
      <c r="H10" s="6">
        <f t="shared" ref="H10" si="1">SUM(H11:H13)</f>
        <v>22100</v>
      </c>
      <c r="I10" s="6"/>
      <c r="J10" s="6"/>
      <c r="K10" s="6"/>
      <c r="L10" s="6"/>
      <c r="M10" s="19"/>
      <c r="N10" s="125">
        <f>SUM(H10:I10)</f>
        <v>22100</v>
      </c>
    </row>
    <row r="11" spans="2:14" ht="15.9" customHeight="1" x14ac:dyDescent="0.3">
      <c r="B11" s="126"/>
      <c r="C11" s="54"/>
      <c r="D11" s="55" t="s">
        <v>14</v>
      </c>
      <c r="E11" s="55" t="s">
        <v>21</v>
      </c>
      <c r="F11" s="55"/>
      <c r="G11" s="127" t="s">
        <v>25</v>
      </c>
      <c r="H11" s="51">
        <v>1000</v>
      </c>
      <c r="I11" s="51"/>
      <c r="J11" s="51"/>
      <c r="K11" s="51"/>
      <c r="L11" s="51"/>
      <c r="M11" s="61"/>
      <c r="N11" s="128">
        <f>SUM(H11:M11)</f>
        <v>1000</v>
      </c>
    </row>
    <row r="12" spans="2:14" ht="15.9" customHeight="1" x14ac:dyDescent="0.3">
      <c r="B12" s="48"/>
      <c r="C12" s="43"/>
      <c r="D12" s="44" t="s">
        <v>14</v>
      </c>
      <c r="E12" s="43" t="s">
        <v>20</v>
      </c>
      <c r="F12" s="43"/>
      <c r="G12" s="42" t="s">
        <v>43</v>
      </c>
      <c r="H12" s="41">
        <v>1000</v>
      </c>
      <c r="I12" s="41"/>
      <c r="J12" s="41"/>
      <c r="K12" s="41"/>
      <c r="L12" s="41"/>
      <c r="M12" s="62"/>
      <c r="N12" s="129">
        <f>SUM(H12:M12)</f>
        <v>1000</v>
      </c>
    </row>
    <row r="13" spans="2:14" ht="15.9" customHeight="1" thickBot="1" x14ac:dyDescent="0.35">
      <c r="B13" s="52"/>
      <c r="C13" s="53"/>
      <c r="D13" s="58" t="s">
        <v>21</v>
      </c>
      <c r="E13" s="53"/>
      <c r="F13" s="53"/>
      <c r="G13" s="65" t="s">
        <v>56</v>
      </c>
      <c r="H13" s="50">
        <v>20100</v>
      </c>
      <c r="I13" s="50"/>
      <c r="J13" s="50"/>
      <c r="K13" s="50"/>
      <c r="L13" s="50"/>
      <c r="M13" s="63"/>
      <c r="N13" s="130">
        <f>SUM(H13:M13)</f>
        <v>20100</v>
      </c>
    </row>
    <row r="14" spans="2:14" ht="15.9" customHeight="1" thickBot="1" x14ac:dyDescent="0.35">
      <c r="B14" s="131" t="s">
        <v>57</v>
      </c>
      <c r="C14" s="29" t="s">
        <v>22</v>
      </c>
      <c r="D14" s="132"/>
      <c r="E14" s="133"/>
      <c r="F14" s="133"/>
      <c r="G14" s="134" t="s">
        <v>23</v>
      </c>
      <c r="H14" s="135"/>
      <c r="I14" s="135">
        <f>SUM(I15)</f>
        <v>23300</v>
      </c>
      <c r="J14" s="135"/>
      <c r="K14" s="135"/>
      <c r="L14" s="135"/>
      <c r="M14" s="136"/>
      <c r="N14" s="119">
        <f>SUM(H14:M14)</f>
        <v>23300</v>
      </c>
    </row>
    <row r="15" spans="2:14" ht="15.9" customHeight="1" thickBot="1" x14ac:dyDescent="0.35">
      <c r="B15" s="69"/>
      <c r="C15" s="26"/>
      <c r="D15" s="39" t="s">
        <v>14</v>
      </c>
      <c r="E15" s="26"/>
      <c r="F15" s="26"/>
      <c r="G15" s="121" t="s">
        <v>58</v>
      </c>
      <c r="H15" s="122"/>
      <c r="I15" s="122">
        <v>23300</v>
      </c>
      <c r="J15" s="122"/>
      <c r="K15" s="122"/>
      <c r="L15" s="122"/>
      <c r="M15" s="123"/>
      <c r="N15" s="137"/>
    </row>
    <row r="16" spans="2:14" ht="15.9" customHeight="1" thickBot="1" x14ac:dyDescent="0.35">
      <c r="B16" s="190" t="s">
        <v>38</v>
      </c>
      <c r="C16" s="191"/>
      <c r="D16" s="191"/>
      <c r="E16" s="191"/>
      <c r="F16" s="191"/>
      <c r="G16" s="191"/>
      <c r="H16" s="68">
        <f>SUM(H8+H10+H14)</f>
        <v>25100</v>
      </c>
      <c r="I16" s="68">
        <f>SUM(I14)</f>
        <v>23300</v>
      </c>
      <c r="J16" s="68"/>
      <c r="K16" s="68"/>
      <c r="L16" s="68"/>
      <c r="M16" s="70"/>
      <c r="N16" s="138">
        <f>SUM(H16:M16)</f>
        <v>48400</v>
      </c>
    </row>
    <row r="17" spans="2:14" ht="15.9" customHeight="1" x14ac:dyDescent="0.3">
      <c r="B17" s="149"/>
      <c r="C17" s="149"/>
      <c r="D17" s="149"/>
      <c r="E17" s="149"/>
      <c r="F17" s="149"/>
      <c r="G17" s="149"/>
      <c r="H17" s="92"/>
      <c r="I17" s="92"/>
      <c r="J17" s="92"/>
      <c r="K17" s="92"/>
      <c r="L17" s="92"/>
      <c r="M17" s="92"/>
      <c r="N17" s="92"/>
    </row>
    <row r="18" spans="2:14" ht="15.9" customHeight="1" x14ac:dyDescent="0.3">
      <c r="B18" s="149"/>
      <c r="C18" s="149"/>
      <c r="D18" s="149"/>
      <c r="E18" s="149"/>
      <c r="F18" s="149"/>
      <c r="G18" s="149"/>
      <c r="H18" s="92"/>
      <c r="I18" s="92"/>
      <c r="J18" s="92"/>
      <c r="K18" s="92"/>
      <c r="L18" s="92"/>
      <c r="M18" s="92"/>
      <c r="N18" s="92"/>
    </row>
    <row r="19" spans="2:14" ht="15.9" customHeight="1" x14ac:dyDescent="0.3">
      <c r="B19" s="149"/>
      <c r="C19" s="149"/>
      <c r="D19" s="149"/>
      <c r="E19" s="149"/>
      <c r="F19" s="149"/>
      <c r="G19" s="149"/>
      <c r="H19" s="92"/>
      <c r="I19" s="92"/>
      <c r="J19" s="92"/>
      <c r="K19" s="92"/>
      <c r="L19" s="92"/>
      <c r="M19" s="92"/>
      <c r="N19" s="92"/>
    </row>
    <row r="20" spans="2:14" ht="15.9" customHeight="1" x14ac:dyDescent="0.3">
      <c r="B20" s="149"/>
      <c r="C20" s="149"/>
      <c r="D20" s="197" t="s">
        <v>79</v>
      </c>
      <c r="E20" s="197"/>
      <c r="F20" s="197"/>
      <c r="G20" s="197"/>
      <c r="H20" s="198" t="s">
        <v>80</v>
      </c>
      <c r="I20" s="198"/>
      <c r="J20" s="198"/>
      <c r="K20" s="198"/>
      <c r="L20" s="198"/>
      <c r="M20" s="92"/>
      <c r="N20" s="92"/>
    </row>
    <row r="21" spans="2:14" ht="15.9" customHeight="1" x14ac:dyDescent="0.3">
      <c r="B21" s="149"/>
      <c r="C21" s="149"/>
      <c r="D21" s="197" t="s">
        <v>78</v>
      </c>
      <c r="E21" s="197"/>
      <c r="F21" s="197"/>
      <c r="G21" s="197"/>
      <c r="H21" s="198" t="s">
        <v>81</v>
      </c>
      <c r="I21" s="198"/>
      <c r="J21" s="198"/>
      <c r="K21" s="198"/>
      <c r="L21" s="198"/>
      <c r="M21" s="92"/>
      <c r="N21" s="92"/>
    </row>
    <row r="22" spans="2:14" ht="15.9" customHeight="1" x14ac:dyDescent="0.3">
      <c r="B22" s="149"/>
      <c r="C22" s="149"/>
      <c r="D22" s="199"/>
      <c r="E22" s="199"/>
      <c r="F22" s="199"/>
      <c r="G22" s="199"/>
      <c r="H22" s="92"/>
      <c r="I22" s="92"/>
      <c r="J22" s="92"/>
      <c r="K22" s="92"/>
      <c r="L22" s="92"/>
      <c r="M22" s="92"/>
      <c r="N22" s="92"/>
    </row>
    <row r="23" spans="2:14" ht="15.9" customHeight="1" x14ac:dyDescent="0.3">
      <c r="B23" s="149"/>
      <c r="C23" s="149"/>
      <c r="D23" s="199"/>
      <c r="E23" s="199"/>
      <c r="F23" s="199"/>
      <c r="G23" s="199"/>
      <c r="H23" s="92"/>
      <c r="I23" s="92"/>
      <c r="J23" s="92"/>
      <c r="K23" s="92"/>
      <c r="L23" s="92"/>
      <c r="M23" s="92"/>
      <c r="N23" s="92"/>
    </row>
    <row r="24" spans="2:14" ht="15.9" customHeight="1" x14ac:dyDescent="0.3">
      <c r="B24" s="149"/>
      <c r="C24" s="149"/>
      <c r="D24" s="199"/>
      <c r="E24" s="199"/>
      <c r="F24" s="199"/>
      <c r="G24" s="199"/>
      <c r="H24" s="92"/>
      <c r="I24" s="92"/>
      <c r="J24" s="92"/>
      <c r="K24" s="92"/>
      <c r="L24" s="92"/>
      <c r="M24" s="92"/>
      <c r="N24" s="92"/>
    </row>
    <row r="25" spans="2:14" ht="15.9" customHeight="1" x14ac:dyDescent="0.3">
      <c r="B25" s="149"/>
      <c r="C25" s="149"/>
      <c r="D25" s="199"/>
      <c r="E25" s="199"/>
      <c r="F25" s="199"/>
      <c r="G25" s="199"/>
      <c r="H25" s="92"/>
      <c r="I25" s="92"/>
      <c r="J25" s="92"/>
      <c r="K25" s="92"/>
      <c r="L25" s="92"/>
      <c r="M25" s="92"/>
      <c r="N25" s="92"/>
    </row>
    <row r="26" spans="2:14" ht="15.9" customHeight="1" x14ac:dyDescent="0.3"/>
    <row r="27" spans="2:14" ht="15.9" customHeight="1" x14ac:dyDescent="0.3"/>
    <row r="28" spans="2:14" ht="15.9" customHeight="1" x14ac:dyDescent="0.4">
      <c r="B28" s="20"/>
      <c r="C28" s="20"/>
      <c r="D28" s="20"/>
      <c r="E28" s="20"/>
      <c r="F28" s="20"/>
      <c r="G28" s="178" t="s">
        <v>28</v>
      </c>
      <c r="H28" s="178"/>
      <c r="I28" s="178"/>
      <c r="J28" s="178"/>
      <c r="K28" s="178"/>
      <c r="L28" s="20"/>
      <c r="M28" s="20"/>
      <c r="N28" s="20"/>
    </row>
    <row r="29" spans="2:14" ht="15.9" customHeight="1" x14ac:dyDescent="0.4">
      <c r="B29" s="20"/>
      <c r="C29" s="20"/>
      <c r="D29" s="20"/>
      <c r="E29" s="20"/>
      <c r="F29" s="20"/>
      <c r="G29" s="178" t="s">
        <v>31</v>
      </c>
      <c r="H29" s="178"/>
      <c r="I29" s="178"/>
      <c r="J29" s="178"/>
      <c r="K29" s="178"/>
      <c r="L29" s="20"/>
      <c r="M29" s="20"/>
      <c r="N29" s="20"/>
    </row>
    <row r="30" spans="2:14" ht="15.9" customHeight="1" x14ac:dyDescent="0.3">
      <c r="B30" s="21"/>
      <c r="C30" s="21"/>
      <c r="D30" s="21"/>
      <c r="E30" s="21"/>
      <c r="F30" s="21"/>
      <c r="G30" s="22"/>
      <c r="H30" s="21"/>
      <c r="I30" s="23"/>
      <c r="J30" s="24"/>
      <c r="K30" s="21"/>
      <c r="L30" s="21"/>
      <c r="M30" s="21"/>
      <c r="N30" s="21"/>
    </row>
    <row r="31" spans="2:14" ht="15.9" customHeight="1" x14ac:dyDescent="0.3">
      <c r="B31" s="4" t="s">
        <v>32</v>
      </c>
      <c r="C31" s="5"/>
      <c r="D31" s="5"/>
      <c r="E31" s="5"/>
      <c r="F31" s="5"/>
      <c r="G31" s="7"/>
      <c r="H31" s="8"/>
      <c r="I31" s="9"/>
      <c r="J31" s="10"/>
      <c r="K31" s="5"/>
      <c r="L31" s="5"/>
      <c r="M31" s="5"/>
      <c r="N31" s="21"/>
    </row>
    <row r="32" spans="2:14" ht="15.9" customHeight="1" thickBot="1" x14ac:dyDescent="0.35">
      <c r="B32" s="4" t="s">
        <v>16</v>
      </c>
      <c r="C32" s="5"/>
      <c r="D32" s="5"/>
      <c r="E32" s="5"/>
      <c r="F32" s="5"/>
      <c r="G32" s="7"/>
      <c r="H32" s="8"/>
      <c r="I32" s="9"/>
      <c r="J32" s="10"/>
      <c r="K32" s="5"/>
      <c r="L32" s="5"/>
      <c r="M32" s="5"/>
      <c r="N32" s="21"/>
    </row>
    <row r="33" spans="1:16" ht="15.9" customHeight="1" thickBot="1" x14ac:dyDescent="0.35">
      <c r="B33" s="168" t="s">
        <v>12</v>
      </c>
      <c r="C33" s="179" t="s">
        <v>0</v>
      </c>
      <c r="D33" s="181" t="s">
        <v>1</v>
      </c>
      <c r="E33" s="179" t="s">
        <v>33</v>
      </c>
      <c r="F33" s="179" t="s">
        <v>34</v>
      </c>
      <c r="G33" s="183" t="s">
        <v>3</v>
      </c>
      <c r="H33" s="165" t="s">
        <v>4</v>
      </c>
      <c r="I33" s="166"/>
      <c r="J33" s="166"/>
      <c r="K33" s="166"/>
      <c r="L33" s="166"/>
      <c r="M33" s="166"/>
      <c r="N33" s="167"/>
    </row>
    <row r="34" spans="1:16" ht="93" customHeight="1" thickBot="1" x14ac:dyDescent="0.35">
      <c r="B34" s="169"/>
      <c r="C34" s="180"/>
      <c r="D34" s="182"/>
      <c r="E34" s="180"/>
      <c r="F34" s="180"/>
      <c r="G34" s="184"/>
      <c r="H34" s="139" t="s">
        <v>8</v>
      </c>
      <c r="I34" s="140" t="s">
        <v>9</v>
      </c>
      <c r="J34" s="139" t="s">
        <v>10</v>
      </c>
      <c r="K34" s="140" t="s">
        <v>11</v>
      </c>
      <c r="L34" s="139" t="s">
        <v>35</v>
      </c>
      <c r="M34" s="140" t="s">
        <v>13</v>
      </c>
      <c r="N34" s="139" t="s">
        <v>36</v>
      </c>
      <c r="P34" s="60"/>
    </row>
    <row r="35" spans="1:16" ht="15" thickBot="1" x14ac:dyDescent="0.35">
      <c r="B35" s="15">
        <v>21</v>
      </c>
      <c r="C35" s="16" t="s">
        <v>6</v>
      </c>
      <c r="D35" s="17"/>
      <c r="E35" s="18"/>
      <c r="F35" s="18"/>
      <c r="G35" s="11" t="s">
        <v>17</v>
      </c>
      <c r="H35" s="6">
        <f>SUM(H36:H38)</f>
        <v>34000</v>
      </c>
      <c r="I35" s="12"/>
      <c r="J35" s="6"/>
      <c r="K35" s="12"/>
      <c r="L35" s="6"/>
      <c r="M35" s="6"/>
      <c r="N35" s="14">
        <f>SUM(H35:M35)</f>
        <v>34000</v>
      </c>
    </row>
    <row r="36" spans="1:16" x14ac:dyDescent="0.3">
      <c r="B36" s="146"/>
      <c r="C36" s="141"/>
      <c r="D36" s="142" t="s">
        <v>59</v>
      </c>
      <c r="E36" s="142" t="s">
        <v>60</v>
      </c>
      <c r="F36" s="142">
        <v>999</v>
      </c>
      <c r="G36" s="143" t="s">
        <v>61</v>
      </c>
      <c r="H36" s="56">
        <v>6000</v>
      </c>
      <c r="I36" s="77"/>
      <c r="J36" s="77"/>
      <c r="K36" s="77"/>
      <c r="L36" s="77"/>
      <c r="M36" s="77"/>
      <c r="N36" s="57">
        <f>SUM(H36:M36)</f>
        <v>6000</v>
      </c>
    </row>
    <row r="37" spans="1:16" x14ac:dyDescent="0.3">
      <c r="B37" s="73"/>
      <c r="C37" s="43"/>
      <c r="D37" s="40" t="s">
        <v>24</v>
      </c>
      <c r="E37" s="40" t="s">
        <v>5</v>
      </c>
      <c r="F37" s="40"/>
      <c r="G37" s="42" t="s">
        <v>47</v>
      </c>
      <c r="H37" s="45">
        <v>8000</v>
      </c>
      <c r="I37" s="45"/>
      <c r="J37" s="45"/>
      <c r="K37" s="45"/>
      <c r="L37" s="45"/>
      <c r="M37" s="45"/>
      <c r="N37" s="46">
        <f t="shared" ref="N37:N41" si="2">SUM(H37:M37)</f>
        <v>8000</v>
      </c>
    </row>
    <row r="38" spans="1:16" ht="15" thickBot="1" x14ac:dyDescent="0.35">
      <c r="B38" s="74"/>
      <c r="C38" s="53"/>
      <c r="D38" s="49" t="s">
        <v>21</v>
      </c>
      <c r="E38" s="49"/>
      <c r="F38" s="49"/>
      <c r="G38" s="65" t="s">
        <v>56</v>
      </c>
      <c r="H38" s="59">
        <v>20000</v>
      </c>
      <c r="I38" s="59"/>
      <c r="J38" s="59"/>
      <c r="K38" s="59"/>
      <c r="L38" s="59"/>
      <c r="M38" s="59"/>
      <c r="N38" s="148">
        <f t="shared" si="2"/>
        <v>20000</v>
      </c>
    </row>
    <row r="39" spans="1:16" ht="15" thickBot="1" x14ac:dyDescent="0.35">
      <c r="B39" s="131" t="s">
        <v>57</v>
      </c>
      <c r="C39" s="29" t="s">
        <v>22</v>
      </c>
      <c r="D39" s="132"/>
      <c r="E39" s="133"/>
      <c r="F39" s="133"/>
      <c r="G39" s="134" t="s">
        <v>23</v>
      </c>
      <c r="H39" s="145">
        <f>SUM(H40:H41)</f>
        <v>14400</v>
      </c>
      <c r="I39" s="145"/>
      <c r="J39" s="145"/>
      <c r="K39" s="145"/>
      <c r="L39" s="145"/>
      <c r="M39" s="145"/>
      <c r="N39" s="66">
        <f t="shared" si="2"/>
        <v>14400</v>
      </c>
    </row>
    <row r="40" spans="1:16" x14ac:dyDescent="0.3">
      <c r="B40" s="144"/>
      <c r="C40" s="76"/>
      <c r="D40" s="55" t="s">
        <v>7</v>
      </c>
      <c r="E40" s="54" t="s">
        <v>5</v>
      </c>
      <c r="F40" s="54"/>
      <c r="G40" s="64" t="s">
        <v>62</v>
      </c>
      <c r="H40" s="51">
        <v>7200</v>
      </c>
      <c r="I40" s="51"/>
      <c r="J40" s="51"/>
      <c r="K40" s="51"/>
      <c r="L40" s="51"/>
      <c r="M40" s="51"/>
      <c r="N40" s="57">
        <f t="shared" si="2"/>
        <v>7200</v>
      </c>
    </row>
    <row r="41" spans="1:16" ht="15" thickBot="1" x14ac:dyDescent="0.35">
      <c r="B41" s="52"/>
      <c r="C41" s="53"/>
      <c r="D41" s="58" t="s">
        <v>7</v>
      </c>
      <c r="E41" s="53" t="s">
        <v>7</v>
      </c>
      <c r="F41" s="53"/>
      <c r="G41" s="147" t="s">
        <v>63</v>
      </c>
      <c r="H41" s="50">
        <v>7200</v>
      </c>
      <c r="I41" s="50"/>
      <c r="J41" s="50"/>
      <c r="K41" s="50"/>
      <c r="L41" s="50"/>
      <c r="M41" s="50"/>
      <c r="N41" s="148">
        <f t="shared" si="2"/>
        <v>7200</v>
      </c>
    </row>
    <row r="42" spans="1:16" ht="18.600000000000001" customHeight="1" thickBot="1" x14ac:dyDescent="0.35">
      <c r="B42" s="176" t="s">
        <v>37</v>
      </c>
      <c r="C42" s="177"/>
      <c r="D42" s="177"/>
      <c r="E42" s="177"/>
      <c r="F42" s="177"/>
      <c r="G42" s="177"/>
      <c r="H42" s="68">
        <f>SUM(H35+H39)</f>
        <v>48400</v>
      </c>
      <c r="I42" s="68"/>
      <c r="J42" s="68"/>
      <c r="K42" s="68"/>
      <c r="L42" s="68"/>
      <c r="M42" s="68"/>
      <c r="N42" s="67">
        <f>SUM(H42:M42)</f>
        <v>48400</v>
      </c>
    </row>
    <row r="44" spans="1:16" x14ac:dyDescent="0.3">
      <c r="H44" s="35"/>
    </row>
    <row r="45" spans="1:16" x14ac:dyDescent="0.3">
      <c r="A45" s="105"/>
      <c r="B45" s="112"/>
      <c r="C45" s="108"/>
      <c r="D45" s="106"/>
      <c r="E45" s="106"/>
      <c r="F45" s="106"/>
      <c r="G45" s="107"/>
      <c r="H45" s="111"/>
      <c r="I45" s="111"/>
      <c r="J45" s="111"/>
      <c r="K45" s="111"/>
      <c r="L45" s="111"/>
      <c r="M45" s="111"/>
      <c r="N45" s="111"/>
    </row>
    <row r="46" spans="1:16" x14ac:dyDescent="0.3">
      <c r="A46" s="105"/>
      <c r="B46" s="112"/>
      <c r="C46" s="108"/>
      <c r="D46" s="106"/>
      <c r="E46" s="106"/>
      <c r="F46" s="106"/>
      <c r="G46" s="107"/>
      <c r="H46" s="111"/>
      <c r="I46" s="111"/>
      <c r="J46" s="111"/>
      <c r="K46" s="111"/>
      <c r="L46" s="111"/>
      <c r="M46" s="111"/>
      <c r="N46" s="111"/>
    </row>
    <row r="47" spans="1:16" x14ac:dyDescent="0.3">
      <c r="A47" s="105"/>
      <c r="B47" s="112"/>
      <c r="C47" s="108"/>
      <c r="D47" s="197" t="s">
        <v>79</v>
      </c>
      <c r="E47" s="197"/>
      <c r="F47" s="197"/>
      <c r="G47" s="197"/>
      <c r="H47" s="198" t="s">
        <v>80</v>
      </c>
      <c r="I47" s="198"/>
      <c r="J47" s="198"/>
      <c r="K47" s="198"/>
      <c r="L47" s="198"/>
      <c r="M47" s="111"/>
      <c r="N47" s="111"/>
    </row>
    <row r="48" spans="1:16" x14ac:dyDescent="0.3">
      <c r="A48" s="105"/>
      <c r="B48" s="112"/>
      <c r="C48" s="108"/>
      <c r="D48" s="197" t="s">
        <v>78</v>
      </c>
      <c r="E48" s="197"/>
      <c r="F48" s="197"/>
      <c r="G48" s="197"/>
      <c r="H48" s="198" t="s">
        <v>81</v>
      </c>
      <c r="I48" s="198"/>
      <c r="J48" s="198"/>
      <c r="K48" s="198"/>
      <c r="L48" s="198"/>
      <c r="M48" s="111"/>
      <c r="N48" s="111"/>
    </row>
    <row r="49" spans="1:16" x14ac:dyDescent="0.3">
      <c r="A49" s="105"/>
      <c r="B49" s="112"/>
      <c r="C49" s="108"/>
      <c r="D49" s="109"/>
      <c r="E49" s="106"/>
      <c r="F49" s="106"/>
      <c r="G49" s="107"/>
      <c r="H49" s="111"/>
      <c r="I49" s="111"/>
      <c r="J49" s="111"/>
      <c r="K49" s="111"/>
      <c r="L49" s="111"/>
      <c r="M49" s="111"/>
      <c r="N49" s="111"/>
    </row>
    <row r="50" spans="1:16" x14ac:dyDescent="0.3">
      <c r="A50" s="105"/>
      <c r="B50" s="113"/>
      <c r="C50" s="114"/>
      <c r="D50" s="115"/>
      <c r="E50" s="115"/>
      <c r="F50" s="113"/>
      <c r="G50" s="118"/>
      <c r="H50" s="116"/>
      <c r="I50" s="116"/>
      <c r="J50" s="116"/>
      <c r="K50" s="116"/>
      <c r="L50" s="116"/>
      <c r="M50" s="116"/>
      <c r="N50" s="116"/>
    </row>
    <row r="51" spans="1:16" x14ac:dyDescent="0.3">
      <c r="A51" s="105"/>
      <c r="B51" s="112"/>
      <c r="C51" s="108"/>
      <c r="D51" s="109"/>
      <c r="E51" s="106"/>
      <c r="F51" s="106"/>
      <c r="G51" s="107"/>
      <c r="H51" s="111"/>
      <c r="I51" s="111"/>
      <c r="J51" s="111"/>
      <c r="K51" s="111"/>
      <c r="L51" s="111"/>
      <c r="M51" s="111"/>
      <c r="N51" s="111"/>
    </row>
    <row r="52" spans="1:16" x14ac:dyDescent="0.3">
      <c r="A52" s="105"/>
      <c r="B52" s="112"/>
      <c r="C52" s="108"/>
      <c r="D52" s="109"/>
      <c r="E52" s="106"/>
      <c r="F52" s="106"/>
      <c r="G52" s="107"/>
      <c r="H52" s="111"/>
      <c r="I52" s="111"/>
      <c r="J52" s="111"/>
      <c r="K52" s="111"/>
      <c r="L52" s="111"/>
      <c r="M52" s="111"/>
      <c r="N52" s="111"/>
    </row>
    <row r="53" spans="1:16" ht="15" customHeight="1" x14ac:dyDescent="0.3">
      <c r="A53" s="105"/>
      <c r="B53" s="112"/>
      <c r="C53" s="108"/>
      <c r="D53" s="109"/>
      <c r="E53" s="106"/>
      <c r="F53" s="106"/>
      <c r="G53" s="107"/>
      <c r="H53" s="111"/>
      <c r="I53" s="111"/>
      <c r="J53" s="111"/>
      <c r="K53" s="111"/>
      <c r="L53" s="111"/>
      <c r="M53" s="111"/>
      <c r="N53" s="111"/>
    </row>
    <row r="54" spans="1:16" x14ac:dyDescent="0.3">
      <c r="A54" s="105"/>
      <c r="B54" s="112"/>
      <c r="C54" s="108"/>
      <c r="D54" s="109"/>
      <c r="E54" s="106"/>
      <c r="F54" s="106"/>
      <c r="G54" s="107"/>
      <c r="H54" s="111"/>
      <c r="I54" s="111"/>
      <c r="J54" s="111"/>
      <c r="K54" s="111"/>
      <c r="L54" s="111"/>
      <c r="M54" s="111"/>
      <c r="N54" s="111"/>
    </row>
    <row r="55" spans="1:16" ht="12.6" customHeight="1" x14ac:dyDescent="0.3">
      <c r="A55" s="105"/>
      <c r="B55" s="112"/>
      <c r="C55" s="108"/>
      <c r="D55" s="109"/>
      <c r="E55" s="106"/>
      <c r="F55" s="106"/>
      <c r="G55" s="107"/>
      <c r="H55" s="111"/>
      <c r="I55" s="111"/>
      <c r="J55" s="111"/>
      <c r="K55" s="111"/>
      <c r="L55" s="111"/>
      <c r="M55" s="111"/>
      <c r="N55" s="111"/>
    </row>
    <row r="56" spans="1:16" x14ac:dyDescent="0.3">
      <c r="A56" s="105"/>
      <c r="B56" s="113"/>
      <c r="C56" s="114"/>
      <c r="D56" s="117"/>
      <c r="E56" s="115"/>
      <c r="F56" s="115"/>
      <c r="G56" s="118"/>
      <c r="H56" s="116"/>
      <c r="I56" s="111"/>
      <c r="J56" s="116"/>
      <c r="K56" s="116"/>
      <c r="L56" s="116"/>
      <c r="M56" s="116"/>
      <c r="N56" s="116"/>
    </row>
    <row r="57" spans="1:16" x14ac:dyDescent="0.3">
      <c r="A57" s="105"/>
      <c r="B57" s="110"/>
      <c r="C57" s="108"/>
      <c r="D57" s="109"/>
      <c r="E57" s="106"/>
      <c r="F57" s="106"/>
      <c r="G57" s="107"/>
      <c r="H57" s="111"/>
      <c r="I57" s="111"/>
      <c r="J57" s="111"/>
      <c r="K57" s="111"/>
      <c r="L57" s="111"/>
      <c r="M57" s="111"/>
      <c r="N57" s="111"/>
    </row>
    <row r="58" spans="1:16" x14ac:dyDescent="0.3">
      <c r="A58" s="105"/>
      <c r="B58" s="113"/>
      <c r="C58" s="114"/>
      <c r="D58" s="117"/>
      <c r="E58" s="115"/>
      <c r="F58" s="115"/>
      <c r="G58" s="118"/>
      <c r="H58" s="116"/>
      <c r="I58" s="111"/>
      <c r="J58" s="116"/>
      <c r="K58" s="116"/>
      <c r="L58" s="116"/>
      <c r="M58" s="116"/>
      <c r="N58" s="116"/>
    </row>
    <row r="59" spans="1:16" x14ac:dyDescent="0.3">
      <c r="A59" s="105"/>
      <c r="B59" s="113"/>
      <c r="C59" s="114"/>
      <c r="D59" s="109"/>
      <c r="E59" s="106"/>
      <c r="F59" s="115"/>
      <c r="G59" s="107"/>
      <c r="H59" s="111"/>
      <c r="I59" s="111"/>
      <c r="J59" s="116"/>
      <c r="K59" s="116"/>
      <c r="L59" s="116"/>
      <c r="M59" s="116"/>
      <c r="N59" s="111"/>
    </row>
    <row r="60" spans="1:16" x14ac:dyDescent="0.3">
      <c r="A60" s="105"/>
      <c r="B60" s="110"/>
      <c r="C60" s="108"/>
      <c r="D60" s="109"/>
      <c r="E60" s="106"/>
      <c r="F60" s="106"/>
      <c r="G60" s="107"/>
      <c r="H60" s="111"/>
      <c r="I60" s="111"/>
      <c r="J60" s="111"/>
      <c r="K60" s="111"/>
      <c r="L60" s="111"/>
      <c r="M60" s="111"/>
      <c r="N60" s="111"/>
    </row>
    <row r="61" spans="1:16" x14ac:dyDescent="0.3">
      <c r="A61" s="105"/>
      <c r="B61" s="164"/>
      <c r="C61" s="164"/>
      <c r="D61" s="164"/>
      <c r="E61" s="164"/>
      <c r="F61" s="164"/>
      <c r="G61" s="164"/>
      <c r="H61" s="92"/>
      <c r="I61" s="92"/>
      <c r="J61" s="92"/>
      <c r="K61" s="92"/>
      <c r="L61" s="92"/>
      <c r="M61" s="92"/>
      <c r="N61" s="92"/>
      <c r="P61" s="35"/>
    </row>
  </sheetData>
  <mergeCells count="30">
    <mergeCell ref="D47:G47"/>
    <mergeCell ref="H47:L47"/>
    <mergeCell ref="D48:G48"/>
    <mergeCell ref="H48:L48"/>
    <mergeCell ref="H33:N33"/>
    <mergeCell ref="G1:K1"/>
    <mergeCell ref="G2:K2"/>
    <mergeCell ref="H4:J4"/>
    <mergeCell ref="G6:G7"/>
    <mergeCell ref="B16:G16"/>
    <mergeCell ref="D20:G20"/>
    <mergeCell ref="D21:G21"/>
    <mergeCell ref="H21:L21"/>
    <mergeCell ref="H20:L20"/>
    <mergeCell ref="B61:G61"/>
    <mergeCell ref="H6:N6"/>
    <mergeCell ref="B6:B7"/>
    <mergeCell ref="C6:C7"/>
    <mergeCell ref="D6:D7"/>
    <mergeCell ref="E6:E7"/>
    <mergeCell ref="F6:F7"/>
    <mergeCell ref="B42:G42"/>
    <mergeCell ref="G28:K28"/>
    <mergeCell ref="G29:K29"/>
    <mergeCell ref="B33:B34"/>
    <mergeCell ref="C33:C34"/>
    <mergeCell ref="D33:D34"/>
    <mergeCell ref="E33:E34"/>
    <mergeCell ref="F33:F34"/>
    <mergeCell ref="G33:G34"/>
  </mergeCells>
  <pageMargins left="0.7" right="0.7" top="0.75" bottom="0.75" header="0.3" footer="0.3"/>
  <pageSetup orientation="landscape" r:id="rId1"/>
  <ignoredErrors>
    <ignoredError sqref="C8 C10 B14:C14 C35 B39:C39 F9 D9:E9 D37:E38" numberStoredAsText="1"/>
    <ignoredError sqref="I14 H35 H39 N35 N36:N41 H10 H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1905-F28D-4C6D-B11C-630C1E7ECCED}">
  <dimension ref="B1:O37"/>
  <sheetViews>
    <sheetView topLeftCell="A10" workbookViewId="0">
      <selection activeCell="B22" sqref="B22"/>
    </sheetView>
  </sheetViews>
  <sheetFormatPr baseColWidth="10" defaultColWidth="11.44140625" defaultRowHeight="14.4" x14ac:dyDescent="0.3"/>
  <cols>
    <col min="1" max="1" width="5.5546875" style="3" customWidth="1"/>
    <col min="2" max="2" width="4" style="3" customWidth="1"/>
    <col min="3" max="4" width="4.33203125" style="3" customWidth="1"/>
    <col min="5" max="5" width="4" style="3" customWidth="1"/>
    <col min="6" max="6" width="42.6640625" style="3" customWidth="1"/>
    <col min="7" max="7" width="9.109375" style="3" customWidth="1"/>
    <col min="8" max="8" width="7.33203125" style="3" customWidth="1"/>
    <col min="9" max="9" width="6.5546875" style="3" customWidth="1"/>
    <col min="10" max="10" width="6.33203125" style="3" customWidth="1"/>
    <col min="11" max="11" width="5.6640625" style="3" customWidth="1"/>
    <col min="12" max="12" width="7.33203125" style="3" customWidth="1"/>
    <col min="13" max="13" width="8.6640625" style="3" customWidth="1"/>
    <col min="14" max="16384" width="11.44140625" style="3"/>
  </cols>
  <sheetData>
    <row r="1" spans="2:13" ht="21" x14ac:dyDescent="0.4">
      <c r="B1" s="20"/>
      <c r="C1" s="20"/>
      <c r="D1" s="20"/>
      <c r="E1" s="20"/>
      <c r="F1" s="178" t="s">
        <v>28</v>
      </c>
      <c r="G1" s="178"/>
      <c r="H1" s="178"/>
      <c r="I1" s="178"/>
      <c r="J1" s="178"/>
      <c r="K1" s="178"/>
    </row>
    <row r="2" spans="2:13" ht="21" x14ac:dyDescent="0.4">
      <c r="B2" s="20"/>
      <c r="C2" s="20"/>
      <c r="D2" s="20"/>
      <c r="E2" s="20"/>
      <c r="F2" s="178" t="s">
        <v>29</v>
      </c>
      <c r="G2" s="178"/>
      <c r="H2" s="178"/>
      <c r="I2" s="178"/>
      <c r="J2" s="178"/>
    </row>
    <row r="3" spans="2:13" x14ac:dyDescent="0.3">
      <c r="B3" s="21"/>
      <c r="C3" s="21"/>
      <c r="D3" s="21"/>
      <c r="E3" s="21"/>
      <c r="F3" s="21"/>
      <c r="G3" s="22"/>
      <c r="H3" s="21"/>
      <c r="I3" s="23"/>
      <c r="J3" s="24"/>
      <c r="K3" s="21"/>
    </row>
    <row r="4" spans="2:13" ht="15" thickBot="1" x14ac:dyDescent="0.35"/>
    <row r="5" spans="2:13" ht="16.2" thickBot="1" x14ac:dyDescent="0.35">
      <c r="B5" s="4" t="s">
        <v>30</v>
      </c>
      <c r="C5" s="5"/>
      <c r="D5" s="5"/>
      <c r="E5" s="5"/>
      <c r="F5" s="5"/>
      <c r="G5" s="7"/>
      <c r="H5" s="185" t="s">
        <v>48</v>
      </c>
      <c r="I5" s="186"/>
      <c r="J5" s="187"/>
    </row>
    <row r="6" spans="2:13" ht="7.95" customHeight="1" thickBot="1" x14ac:dyDescent="0.35">
      <c r="B6" s="4"/>
      <c r="C6" s="5"/>
      <c r="D6" s="5"/>
      <c r="E6" s="5"/>
      <c r="F6" s="5"/>
      <c r="G6" s="7"/>
      <c r="H6" s="25"/>
      <c r="I6" s="25"/>
      <c r="J6" s="25"/>
    </row>
    <row r="7" spans="2:13" ht="15" customHeight="1" thickBot="1" x14ac:dyDescent="0.35">
      <c r="B7" s="168" t="s">
        <v>12</v>
      </c>
      <c r="C7" s="170" t="s">
        <v>0</v>
      </c>
      <c r="D7" s="172" t="s">
        <v>1</v>
      </c>
      <c r="E7" s="172" t="s">
        <v>2</v>
      </c>
      <c r="F7" s="188" t="s">
        <v>3</v>
      </c>
      <c r="G7" s="165" t="s">
        <v>4</v>
      </c>
      <c r="H7" s="166"/>
      <c r="I7" s="166"/>
      <c r="J7" s="166"/>
      <c r="K7" s="166"/>
      <c r="L7" s="166"/>
      <c r="M7" s="167"/>
    </row>
    <row r="8" spans="2:13" ht="87.6" customHeight="1" thickBot="1" x14ac:dyDescent="0.35">
      <c r="B8" s="169"/>
      <c r="C8" s="171"/>
      <c r="D8" s="173"/>
      <c r="E8" s="173"/>
      <c r="F8" s="189"/>
      <c r="G8" s="1" t="s">
        <v>8</v>
      </c>
      <c r="H8" s="2" t="s">
        <v>9</v>
      </c>
      <c r="I8" s="1" t="s">
        <v>10</v>
      </c>
      <c r="J8" s="2" t="s">
        <v>11</v>
      </c>
      <c r="K8" s="1" t="s">
        <v>15</v>
      </c>
      <c r="L8" s="13" t="s">
        <v>13</v>
      </c>
      <c r="M8" s="1" t="s">
        <v>36</v>
      </c>
    </row>
    <row r="9" spans="2:13" ht="18" customHeight="1" thickBot="1" x14ac:dyDescent="0.35">
      <c r="B9" s="81">
        <v>22</v>
      </c>
      <c r="C9" s="16"/>
      <c r="D9" s="18"/>
      <c r="E9" s="18"/>
      <c r="F9" s="82" t="s">
        <v>27</v>
      </c>
      <c r="G9" s="6">
        <f>SUM(G10:G11)</f>
        <v>455</v>
      </c>
      <c r="H9" s="6"/>
      <c r="I9" s="6"/>
      <c r="J9" s="6"/>
      <c r="K9" s="6"/>
      <c r="L9" s="6"/>
      <c r="M9" s="66">
        <f>SUM(G9:L9)</f>
        <v>455</v>
      </c>
    </row>
    <row r="10" spans="2:13" ht="15.75" customHeight="1" x14ac:dyDescent="0.3">
      <c r="B10" s="47"/>
      <c r="C10" s="43" t="s">
        <v>40</v>
      </c>
      <c r="D10" s="80" t="s">
        <v>7</v>
      </c>
      <c r="E10" s="80"/>
      <c r="F10" s="38" t="s">
        <v>44</v>
      </c>
      <c r="G10" s="45">
        <v>400</v>
      </c>
      <c r="H10" s="45"/>
      <c r="I10" s="45"/>
      <c r="J10" s="45"/>
      <c r="K10" s="45"/>
      <c r="L10" s="45"/>
      <c r="M10" s="46">
        <f t="shared" ref="M10:M11" si="0">SUM(G10:L10)</f>
        <v>400</v>
      </c>
    </row>
    <row r="11" spans="2:13" ht="15" thickBot="1" x14ac:dyDescent="0.35">
      <c r="B11" s="48"/>
      <c r="C11" s="43" t="s">
        <v>40</v>
      </c>
      <c r="D11" s="44" t="s">
        <v>14</v>
      </c>
      <c r="E11" s="43"/>
      <c r="F11" s="38" t="s">
        <v>45</v>
      </c>
      <c r="G11" s="45">
        <v>55</v>
      </c>
      <c r="H11" s="45"/>
      <c r="I11" s="45"/>
      <c r="J11" s="45"/>
      <c r="K11" s="45"/>
      <c r="L11" s="45"/>
      <c r="M11" s="46">
        <f t="shared" si="0"/>
        <v>55</v>
      </c>
    </row>
    <row r="12" spans="2:13" ht="15" thickBot="1" x14ac:dyDescent="0.35">
      <c r="B12" s="81">
        <v>26</v>
      </c>
      <c r="C12" s="16"/>
      <c r="D12" s="18"/>
      <c r="E12" s="18"/>
      <c r="F12" s="82" t="s">
        <v>39</v>
      </c>
      <c r="G12" s="6">
        <f>SUM(G13)</f>
        <v>400</v>
      </c>
      <c r="H12" s="6"/>
      <c r="I12" s="6"/>
      <c r="J12" s="6"/>
      <c r="K12" s="6"/>
      <c r="L12" s="6"/>
      <c r="M12" s="66">
        <f>SUM(G12)</f>
        <v>400</v>
      </c>
    </row>
    <row r="13" spans="2:13" ht="15" thickBot="1" x14ac:dyDescent="0.35">
      <c r="B13" s="87"/>
      <c r="C13" s="84" t="s">
        <v>22</v>
      </c>
      <c r="D13" s="85" t="s">
        <v>5</v>
      </c>
      <c r="E13" s="85"/>
      <c r="F13" s="86" t="s">
        <v>46</v>
      </c>
      <c r="G13" s="28">
        <v>400</v>
      </c>
      <c r="H13" s="28"/>
      <c r="I13" s="28"/>
      <c r="J13" s="28"/>
      <c r="K13" s="28"/>
      <c r="L13" s="28"/>
      <c r="M13" s="72"/>
    </row>
    <row r="14" spans="2:13" ht="15" thickBot="1" x14ac:dyDescent="0.35">
      <c r="B14" s="81">
        <v>29</v>
      </c>
      <c r="C14" s="16"/>
      <c r="D14" s="18"/>
      <c r="E14" s="18"/>
      <c r="F14" s="104" t="s">
        <v>54</v>
      </c>
      <c r="G14" s="6">
        <f>SUM(G15:G16)</f>
        <v>13020</v>
      </c>
      <c r="H14" s="6"/>
      <c r="I14" s="6"/>
      <c r="J14" s="6"/>
      <c r="K14" s="6"/>
      <c r="L14" s="6"/>
      <c r="M14" s="66">
        <f>SUM(G14)</f>
        <v>13020</v>
      </c>
    </row>
    <row r="15" spans="2:13" x14ac:dyDescent="0.3">
      <c r="B15" s="97"/>
      <c r="C15" s="98" t="s">
        <v>22</v>
      </c>
      <c r="D15" s="99"/>
      <c r="E15" s="99"/>
      <c r="F15" s="100" t="s">
        <v>51</v>
      </c>
      <c r="G15" s="101">
        <v>120</v>
      </c>
      <c r="H15" s="102"/>
      <c r="I15" s="102"/>
      <c r="J15" s="102"/>
      <c r="K15" s="102"/>
      <c r="L15" s="102"/>
      <c r="M15" s="103"/>
    </row>
    <row r="16" spans="2:13" ht="15" thickBot="1" x14ac:dyDescent="0.35">
      <c r="B16" s="93"/>
      <c r="C16" s="84" t="s">
        <v>53</v>
      </c>
      <c r="D16" s="85" t="s">
        <v>5</v>
      </c>
      <c r="E16" s="94"/>
      <c r="F16" s="75" t="s">
        <v>52</v>
      </c>
      <c r="G16" s="28">
        <v>12900</v>
      </c>
      <c r="H16" s="95"/>
      <c r="I16" s="95"/>
      <c r="J16" s="95"/>
      <c r="K16" s="95"/>
      <c r="L16" s="95"/>
      <c r="M16" s="96"/>
    </row>
    <row r="17" spans="2:13" ht="15" thickBot="1" x14ac:dyDescent="0.35">
      <c r="B17" s="33" t="s">
        <v>38</v>
      </c>
      <c r="C17" s="34"/>
      <c r="D17" s="34"/>
      <c r="E17" s="34"/>
      <c r="F17" s="34"/>
      <c r="G17" s="68">
        <f>SUM(G9+G12+G14)</f>
        <v>13875</v>
      </c>
      <c r="H17" s="68"/>
      <c r="I17" s="68"/>
      <c r="J17" s="68"/>
      <c r="K17" s="68"/>
      <c r="L17" s="68"/>
      <c r="M17" s="36">
        <f>SUM(G17)</f>
        <v>13875</v>
      </c>
    </row>
    <row r="18" spans="2:13" x14ac:dyDescent="0.3">
      <c r="B18" s="91"/>
      <c r="C18" s="91"/>
      <c r="D18" s="91"/>
      <c r="E18" s="91"/>
      <c r="F18" s="91"/>
      <c r="G18" s="92"/>
      <c r="H18" s="92"/>
      <c r="I18" s="92"/>
      <c r="J18" s="92"/>
      <c r="K18" s="92"/>
      <c r="L18" s="92"/>
      <c r="M18" s="92"/>
    </row>
    <row r="19" spans="2:13" x14ac:dyDescent="0.3">
      <c r="B19" s="91"/>
      <c r="C19" s="91"/>
      <c r="D19" s="91"/>
      <c r="E19" s="91"/>
      <c r="F19" s="91"/>
      <c r="G19" s="92"/>
      <c r="H19" s="92"/>
      <c r="I19" s="92"/>
      <c r="J19" s="92"/>
      <c r="K19" s="92"/>
      <c r="L19" s="92"/>
      <c r="M19" s="92"/>
    </row>
    <row r="20" spans="2:13" x14ac:dyDescent="0.3">
      <c r="B20" s="91"/>
      <c r="C20" s="91"/>
      <c r="D20" s="91"/>
      <c r="E20" s="91"/>
      <c r="F20" s="91"/>
      <c r="G20" s="92"/>
      <c r="H20" s="92"/>
      <c r="I20" s="92"/>
      <c r="J20" s="92"/>
      <c r="K20" s="92"/>
      <c r="L20" s="92"/>
      <c r="M20" s="92"/>
    </row>
    <row r="22" spans="2:13" ht="21" x14ac:dyDescent="0.4">
      <c r="B22" s="20"/>
      <c r="C22" s="20"/>
      <c r="D22" s="20"/>
      <c r="E22" s="20"/>
      <c r="F22" s="178" t="s">
        <v>28</v>
      </c>
      <c r="G22" s="178"/>
      <c r="H22" s="178"/>
      <c r="I22" s="178"/>
      <c r="J22" s="178"/>
      <c r="K22" s="178"/>
      <c r="M22" s="35"/>
    </row>
    <row r="23" spans="2:13" ht="21" x14ac:dyDescent="0.4">
      <c r="B23" s="20"/>
      <c r="C23" s="20"/>
      <c r="D23" s="20"/>
      <c r="E23" s="20"/>
      <c r="F23" s="178" t="s">
        <v>31</v>
      </c>
      <c r="G23" s="178"/>
      <c r="H23" s="178"/>
      <c r="I23" s="178"/>
      <c r="J23" s="178"/>
    </row>
    <row r="24" spans="2:13" x14ac:dyDescent="0.3">
      <c r="B24" s="21"/>
      <c r="C24" s="21"/>
      <c r="D24" s="21"/>
      <c r="E24" s="21"/>
      <c r="F24" s="21"/>
      <c r="G24" s="22"/>
      <c r="H24" s="21"/>
      <c r="I24" s="23"/>
      <c r="J24" s="24"/>
      <c r="K24" s="21"/>
    </row>
    <row r="25" spans="2:13" ht="15" thickBot="1" x14ac:dyDescent="0.35"/>
    <row r="26" spans="2:13" ht="16.2" thickBot="1" x14ac:dyDescent="0.35">
      <c r="B26" s="4" t="s">
        <v>30</v>
      </c>
      <c r="C26" s="5"/>
      <c r="D26" s="5"/>
      <c r="E26" s="5"/>
      <c r="F26" s="5"/>
      <c r="G26" s="7"/>
      <c r="H26" s="185" t="s">
        <v>48</v>
      </c>
      <c r="I26" s="186"/>
      <c r="J26" s="187"/>
    </row>
    <row r="27" spans="2:13" ht="6" customHeight="1" thickBot="1" x14ac:dyDescent="0.35">
      <c r="B27" s="4"/>
      <c r="C27" s="5"/>
      <c r="D27" s="5"/>
      <c r="E27" s="5"/>
      <c r="F27" s="5"/>
      <c r="G27" s="7"/>
      <c r="H27" s="25"/>
      <c r="I27" s="25"/>
      <c r="J27" s="25"/>
    </row>
    <row r="28" spans="2:13" ht="15" customHeight="1" thickBot="1" x14ac:dyDescent="0.35">
      <c r="B28" s="168" t="s">
        <v>12</v>
      </c>
      <c r="C28" s="170" t="s">
        <v>0</v>
      </c>
      <c r="D28" s="172" t="s">
        <v>1</v>
      </c>
      <c r="E28" s="172" t="s">
        <v>2</v>
      </c>
      <c r="F28" s="188" t="s">
        <v>3</v>
      </c>
      <c r="G28" s="165" t="s">
        <v>4</v>
      </c>
      <c r="H28" s="166"/>
      <c r="I28" s="166"/>
      <c r="J28" s="166"/>
      <c r="K28" s="166"/>
      <c r="L28" s="166"/>
      <c r="M28" s="167"/>
    </row>
    <row r="29" spans="2:13" ht="94.2" customHeight="1" thickBot="1" x14ac:dyDescent="0.35">
      <c r="B29" s="169"/>
      <c r="C29" s="171"/>
      <c r="D29" s="173"/>
      <c r="E29" s="173"/>
      <c r="F29" s="189"/>
      <c r="G29" s="1" t="s">
        <v>8</v>
      </c>
      <c r="H29" s="2" t="s">
        <v>9</v>
      </c>
      <c r="I29" s="1" t="s">
        <v>10</v>
      </c>
      <c r="J29" s="2" t="s">
        <v>11</v>
      </c>
      <c r="K29" s="1" t="s">
        <v>15</v>
      </c>
      <c r="L29" s="2" t="s">
        <v>13</v>
      </c>
      <c r="M29" s="1" t="s">
        <v>36</v>
      </c>
    </row>
    <row r="30" spans="2:13" ht="15" thickBot="1" x14ac:dyDescent="0.35">
      <c r="B30" s="15">
        <v>22</v>
      </c>
      <c r="C30" s="16"/>
      <c r="D30" s="17"/>
      <c r="E30" s="18"/>
      <c r="F30" s="11" t="s">
        <v>27</v>
      </c>
      <c r="G30" s="6">
        <f>SUM(G31:G31)</f>
        <v>855</v>
      </c>
      <c r="H30" s="6"/>
      <c r="I30" s="6"/>
      <c r="J30" s="6"/>
      <c r="K30" s="6"/>
      <c r="L30" s="19"/>
      <c r="M30" s="71">
        <f>SUM(G30:L30)</f>
        <v>855</v>
      </c>
    </row>
    <row r="31" spans="2:13" ht="15" thickBot="1" x14ac:dyDescent="0.35">
      <c r="B31" s="88"/>
      <c r="C31" s="54" t="s">
        <v>49</v>
      </c>
      <c r="D31" s="55" t="s">
        <v>7</v>
      </c>
      <c r="E31" s="54"/>
      <c r="F31" s="83" t="s">
        <v>50</v>
      </c>
      <c r="G31" s="56">
        <v>855</v>
      </c>
      <c r="H31" s="56"/>
      <c r="I31" s="56"/>
      <c r="J31" s="56"/>
      <c r="K31" s="56"/>
      <c r="L31" s="56"/>
      <c r="M31" s="57">
        <f>SUM(G31)</f>
        <v>855</v>
      </c>
    </row>
    <row r="32" spans="2:13" ht="15" thickBot="1" x14ac:dyDescent="0.35">
      <c r="B32" s="81">
        <v>29</v>
      </c>
      <c r="C32" s="16"/>
      <c r="D32" s="18"/>
      <c r="E32" s="18"/>
      <c r="F32" s="104" t="s">
        <v>54</v>
      </c>
      <c r="G32" s="6">
        <f>SUM(G33:G33)</f>
        <v>13020</v>
      </c>
      <c r="H32" s="6"/>
      <c r="I32" s="6"/>
      <c r="J32" s="6"/>
      <c r="K32" s="6"/>
      <c r="L32" s="6"/>
      <c r="M32" s="66">
        <f>SUM(G32)</f>
        <v>13020</v>
      </c>
    </row>
    <row r="33" spans="2:15" x14ac:dyDescent="0.3">
      <c r="B33" s="97"/>
      <c r="C33" s="98" t="s">
        <v>26</v>
      </c>
      <c r="D33" s="99"/>
      <c r="E33" s="99"/>
      <c r="F33" s="37" t="s">
        <v>55</v>
      </c>
      <c r="G33" s="101">
        <v>13020</v>
      </c>
      <c r="H33" s="102"/>
      <c r="I33" s="102"/>
      <c r="J33" s="102"/>
      <c r="K33" s="102"/>
      <c r="L33" s="102"/>
      <c r="M33" s="103"/>
    </row>
    <row r="34" spans="2:15" ht="15" thickBot="1" x14ac:dyDescent="0.35">
      <c r="B34" s="78" t="s">
        <v>37</v>
      </c>
      <c r="C34" s="79"/>
      <c r="D34" s="79"/>
      <c r="E34" s="79"/>
      <c r="F34" s="79"/>
      <c r="G34" s="89">
        <f>SUM(G30+G32)</f>
        <v>13875</v>
      </c>
      <c r="H34" s="89"/>
      <c r="I34" s="89"/>
      <c r="J34" s="89"/>
      <c r="K34" s="89"/>
      <c r="L34" s="89"/>
      <c r="M34" s="90">
        <f>SUM(G34:I34)</f>
        <v>13875</v>
      </c>
      <c r="O34" s="35"/>
    </row>
    <row r="36" spans="2:15" x14ac:dyDescent="0.3">
      <c r="M36" s="35"/>
    </row>
    <row r="37" spans="2:15" x14ac:dyDescent="0.3">
      <c r="G37" s="60"/>
    </row>
  </sheetData>
  <mergeCells count="18">
    <mergeCell ref="F22:K22"/>
    <mergeCell ref="F23:J23"/>
    <mergeCell ref="H26:J26"/>
    <mergeCell ref="B28:B29"/>
    <mergeCell ref="C28:C29"/>
    <mergeCell ref="D28:D29"/>
    <mergeCell ref="E28:E29"/>
    <mergeCell ref="F28:F29"/>
    <mergeCell ref="G28:M28"/>
    <mergeCell ref="G7:M7"/>
    <mergeCell ref="F1:K1"/>
    <mergeCell ref="F2:J2"/>
    <mergeCell ref="H5:J5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5" orientation="landscape" r:id="rId1"/>
  <ignoredErrors>
    <ignoredError sqref="C10:D11 C15:D16 C13:D13 C31:D31 C33" numberStoredAsText="1"/>
    <ignoredError sqref="G9 M10:M11 M12 G12 M9 G30 G14 M14 G32 M31:M3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C03F-7CDC-490B-BD18-B2C7FCEEEE3C}">
  <dimension ref="B2:M22"/>
  <sheetViews>
    <sheetView tabSelected="1" workbookViewId="0">
      <selection activeCell="B14" sqref="B14"/>
    </sheetView>
  </sheetViews>
  <sheetFormatPr baseColWidth="10" defaultRowHeight="14.4" x14ac:dyDescent="0.3"/>
  <cols>
    <col min="1" max="1" width="3.21875" style="3" customWidth="1"/>
    <col min="2" max="2" width="5.109375" style="3" customWidth="1"/>
    <col min="3" max="3" width="4.77734375" style="3" customWidth="1"/>
    <col min="4" max="5" width="4.5546875" style="3" customWidth="1"/>
    <col min="6" max="6" width="43.109375" style="3" customWidth="1"/>
    <col min="7" max="7" width="11.44140625" style="3" customWidth="1"/>
    <col min="8" max="9" width="6.6640625" style="3" customWidth="1"/>
    <col min="10" max="10" width="6.33203125" style="3" customWidth="1"/>
    <col min="11" max="11" width="5.88671875" style="3" customWidth="1"/>
    <col min="12" max="12" width="5.77734375" style="3" customWidth="1"/>
    <col min="13" max="13" width="10.44140625" style="3" customWidth="1"/>
    <col min="14" max="16384" width="11.5546875" style="3"/>
  </cols>
  <sheetData>
    <row r="2" spans="2:13" ht="21" x14ac:dyDescent="0.4">
      <c r="B2" s="20"/>
      <c r="C2" s="20"/>
      <c r="D2" s="20"/>
      <c r="E2" s="20"/>
      <c r="F2" s="178" t="s">
        <v>28</v>
      </c>
      <c r="G2" s="178"/>
      <c r="H2" s="178"/>
      <c r="I2" s="178"/>
      <c r="J2" s="178"/>
      <c r="K2" s="20"/>
      <c r="L2" s="20"/>
      <c r="M2" s="20"/>
    </row>
    <row r="3" spans="2:13" ht="21" x14ac:dyDescent="0.4">
      <c r="B3" s="20"/>
      <c r="C3" s="20"/>
      <c r="D3" s="20"/>
      <c r="E3" s="20"/>
      <c r="F3" s="178" t="s">
        <v>64</v>
      </c>
      <c r="G3" s="178"/>
      <c r="H3" s="178"/>
      <c r="I3" s="178"/>
      <c r="J3" s="178"/>
      <c r="K3" s="20"/>
      <c r="L3" s="20"/>
      <c r="M3" s="20"/>
    </row>
    <row r="4" spans="2:13" x14ac:dyDescent="0.3">
      <c r="B4" s="21"/>
      <c r="C4" s="21"/>
      <c r="D4" s="21"/>
      <c r="E4" s="21"/>
      <c r="F4" s="22"/>
      <c r="G4" s="21"/>
      <c r="H4" s="23"/>
      <c r="I4" s="24"/>
      <c r="J4" s="21"/>
      <c r="K4" s="21"/>
      <c r="L4" s="21"/>
      <c r="M4" s="21"/>
    </row>
    <row r="5" spans="2:13" ht="16.2" thickBot="1" x14ac:dyDescent="0.35">
      <c r="B5" s="4" t="s">
        <v>65</v>
      </c>
      <c r="C5" s="5"/>
      <c r="D5" s="5"/>
      <c r="E5" s="5"/>
      <c r="F5" s="7"/>
      <c r="G5" s="8"/>
      <c r="H5" s="9"/>
      <c r="I5" s="10"/>
      <c r="J5" s="5"/>
      <c r="K5" s="5"/>
      <c r="L5" s="5"/>
      <c r="M5" s="21"/>
    </row>
    <row r="6" spans="2:13" ht="15" thickBot="1" x14ac:dyDescent="0.35">
      <c r="B6" s="168" t="s">
        <v>12</v>
      </c>
      <c r="C6" s="179" t="s">
        <v>0</v>
      </c>
      <c r="D6" s="181" t="s">
        <v>1</v>
      </c>
      <c r="E6" s="172" t="s">
        <v>2</v>
      </c>
      <c r="F6" s="195" t="s">
        <v>3</v>
      </c>
      <c r="G6" s="165" t="s">
        <v>4</v>
      </c>
      <c r="H6" s="166"/>
      <c r="I6" s="166"/>
      <c r="J6" s="166"/>
      <c r="K6" s="166"/>
      <c r="L6" s="166"/>
      <c r="M6" s="167"/>
    </row>
    <row r="7" spans="2:13" ht="91.8" customHeight="1" thickBot="1" x14ac:dyDescent="0.35">
      <c r="B7" s="192"/>
      <c r="C7" s="193"/>
      <c r="D7" s="194"/>
      <c r="E7" s="173"/>
      <c r="F7" s="196"/>
      <c r="G7" s="160" t="s">
        <v>8</v>
      </c>
      <c r="H7" s="161" t="s">
        <v>9</v>
      </c>
      <c r="I7" s="160" t="s">
        <v>10</v>
      </c>
      <c r="J7" s="161" t="s">
        <v>11</v>
      </c>
      <c r="K7" s="160" t="s">
        <v>35</v>
      </c>
      <c r="L7" s="161" t="s">
        <v>13</v>
      </c>
      <c r="M7" s="160" t="s">
        <v>36</v>
      </c>
    </row>
    <row r="8" spans="2:13" ht="16.8" customHeight="1" thickBot="1" x14ac:dyDescent="0.35">
      <c r="B8" s="151" t="s">
        <v>76</v>
      </c>
      <c r="C8" s="152"/>
      <c r="D8" s="153"/>
      <c r="E8" s="159"/>
      <c r="F8" s="157" t="s">
        <v>74</v>
      </c>
      <c r="G8" s="125">
        <v>650000</v>
      </c>
      <c r="H8" s="12"/>
      <c r="I8" s="125"/>
      <c r="J8" s="12"/>
      <c r="K8" s="125"/>
      <c r="L8" s="12"/>
      <c r="M8" s="125">
        <f>SUM(G8:L8)</f>
        <v>650000</v>
      </c>
    </row>
    <row r="9" spans="2:13" ht="15" thickBot="1" x14ac:dyDescent="0.35">
      <c r="B9" s="154"/>
      <c r="C9" s="163" t="s">
        <v>26</v>
      </c>
      <c r="D9" s="106" t="s">
        <v>77</v>
      </c>
      <c r="E9" s="158"/>
      <c r="F9" s="37" t="s">
        <v>70</v>
      </c>
      <c r="G9" s="155">
        <v>650000</v>
      </c>
      <c r="H9" s="116"/>
      <c r="I9" s="156"/>
      <c r="J9" s="116"/>
      <c r="K9" s="156"/>
      <c r="L9" s="116"/>
      <c r="M9" s="155">
        <f>SUM(G9:L9)</f>
        <v>650000</v>
      </c>
    </row>
    <row r="10" spans="2:13" ht="15" thickBot="1" x14ac:dyDescent="0.35">
      <c r="B10" s="176" t="s">
        <v>66</v>
      </c>
      <c r="C10" s="177"/>
      <c r="D10" s="177"/>
      <c r="E10" s="177"/>
      <c r="F10" s="177"/>
      <c r="G10" s="138">
        <f>SUM(G8)</f>
        <v>650000</v>
      </c>
      <c r="H10" s="138"/>
      <c r="I10" s="138"/>
      <c r="J10" s="138"/>
      <c r="K10" s="138"/>
      <c r="L10" s="138"/>
      <c r="M10" s="138">
        <f>SUM(G10)</f>
        <v>650000</v>
      </c>
    </row>
    <row r="14" spans="2:13" ht="21" x14ac:dyDescent="0.4">
      <c r="B14" s="20"/>
      <c r="C14" s="20"/>
      <c r="D14" s="20"/>
      <c r="E14" s="20"/>
      <c r="F14" s="178" t="s">
        <v>28</v>
      </c>
      <c r="G14" s="178"/>
      <c r="H14" s="178"/>
      <c r="I14" s="178"/>
      <c r="J14" s="178"/>
      <c r="K14" s="20"/>
      <c r="L14" s="20"/>
      <c r="M14" s="20"/>
    </row>
    <row r="15" spans="2:13" ht="21" x14ac:dyDescent="0.4">
      <c r="B15" s="20"/>
      <c r="C15" s="20"/>
      <c r="D15" s="20"/>
      <c r="E15" s="20"/>
      <c r="F15" s="178" t="s">
        <v>67</v>
      </c>
      <c r="G15" s="178"/>
      <c r="H15" s="178"/>
      <c r="I15" s="178"/>
      <c r="J15" s="178"/>
      <c r="K15" s="20"/>
      <c r="L15" s="20"/>
      <c r="M15" s="20"/>
    </row>
    <row r="16" spans="2:13" x14ac:dyDescent="0.3">
      <c r="B16" s="21"/>
      <c r="C16" s="21"/>
      <c r="D16" s="21"/>
      <c r="E16" s="21"/>
      <c r="F16" s="22"/>
      <c r="G16" s="21"/>
      <c r="H16" s="23"/>
      <c r="I16" s="24"/>
      <c r="J16" s="21"/>
      <c r="K16" s="21"/>
      <c r="L16" s="21"/>
      <c r="M16" s="21"/>
    </row>
    <row r="17" spans="2:13" ht="16.2" thickBot="1" x14ac:dyDescent="0.35">
      <c r="B17" s="4" t="s">
        <v>30</v>
      </c>
      <c r="C17" s="5"/>
      <c r="D17" s="5"/>
      <c r="E17" s="5"/>
      <c r="F17" s="7"/>
      <c r="G17" s="8"/>
      <c r="H17" s="9"/>
      <c r="I17" s="10"/>
      <c r="J17" s="5"/>
      <c r="K17" s="5"/>
      <c r="L17" s="5"/>
      <c r="M17" s="21"/>
    </row>
    <row r="18" spans="2:13" ht="15" customHeight="1" thickBot="1" x14ac:dyDescent="0.35">
      <c r="B18" s="168" t="s">
        <v>12</v>
      </c>
      <c r="C18" s="179" t="s">
        <v>0</v>
      </c>
      <c r="D18" s="181" t="s">
        <v>1</v>
      </c>
      <c r="E18" s="172" t="s">
        <v>2</v>
      </c>
      <c r="F18" s="183" t="s">
        <v>3</v>
      </c>
      <c r="G18" s="165" t="s">
        <v>4</v>
      </c>
      <c r="H18" s="166"/>
      <c r="I18" s="166"/>
      <c r="J18" s="166"/>
      <c r="K18" s="166"/>
      <c r="L18" s="166"/>
      <c r="M18" s="167"/>
    </row>
    <row r="19" spans="2:13" ht="81.599999999999994" customHeight="1" thickBot="1" x14ac:dyDescent="0.35">
      <c r="B19" s="169"/>
      <c r="C19" s="180"/>
      <c r="D19" s="182"/>
      <c r="E19" s="173"/>
      <c r="F19" s="184"/>
      <c r="G19" s="1" t="s">
        <v>8</v>
      </c>
      <c r="H19" s="150" t="s">
        <v>9</v>
      </c>
      <c r="I19" s="1" t="s">
        <v>10</v>
      </c>
      <c r="J19" s="150" t="s">
        <v>11</v>
      </c>
      <c r="K19" s="1" t="s">
        <v>35</v>
      </c>
      <c r="L19" s="150" t="s">
        <v>13</v>
      </c>
      <c r="M19" s="1" t="s">
        <v>36</v>
      </c>
    </row>
    <row r="20" spans="2:13" ht="16.8" customHeight="1" thickBot="1" x14ac:dyDescent="0.35">
      <c r="B20" s="151" t="s">
        <v>69</v>
      </c>
      <c r="C20" s="152"/>
      <c r="D20" s="153"/>
      <c r="E20" s="159"/>
      <c r="F20" s="157" t="s">
        <v>75</v>
      </c>
      <c r="G20" s="125">
        <f>SUM(G21)</f>
        <v>650000</v>
      </c>
      <c r="H20" s="12"/>
      <c r="I20" s="125"/>
      <c r="J20" s="12"/>
      <c r="K20" s="125"/>
      <c r="L20" s="12"/>
      <c r="M20" s="125">
        <f>SUM(G20:L20)</f>
        <v>650000</v>
      </c>
    </row>
    <row r="21" spans="2:13" ht="27" customHeight="1" thickBot="1" x14ac:dyDescent="0.35">
      <c r="B21" s="154"/>
      <c r="C21" s="163" t="s">
        <v>26</v>
      </c>
      <c r="D21" s="106" t="s">
        <v>72</v>
      </c>
      <c r="E21" s="158" t="s">
        <v>73</v>
      </c>
      <c r="F21" s="162" t="s">
        <v>71</v>
      </c>
      <c r="G21" s="155">
        <v>650000</v>
      </c>
      <c r="H21" s="116"/>
      <c r="I21" s="156"/>
      <c r="J21" s="116"/>
      <c r="K21" s="156"/>
      <c r="L21" s="116"/>
      <c r="M21" s="155">
        <f>SUM(G21:L21)</f>
        <v>650000</v>
      </c>
    </row>
    <row r="22" spans="2:13" ht="15" thickBot="1" x14ac:dyDescent="0.35">
      <c r="B22" s="176" t="s">
        <v>68</v>
      </c>
      <c r="C22" s="177"/>
      <c r="D22" s="177"/>
      <c r="E22" s="177"/>
      <c r="F22" s="177"/>
      <c r="G22" s="138">
        <f>SUM(G20)</f>
        <v>650000</v>
      </c>
      <c r="H22" s="138"/>
      <c r="I22" s="138"/>
      <c r="J22" s="138"/>
      <c r="K22" s="138"/>
      <c r="L22" s="138"/>
      <c r="M22" s="138">
        <f>SUM(G22)</f>
        <v>650000</v>
      </c>
    </row>
  </sheetData>
  <mergeCells count="18">
    <mergeCell ref="F2:J2"/>
    <mergeCell ref="F3:J3"/>
    <mergeCell ref="B6:B7"/>
    <mergeCell ref="C6:C7"/>
    <mergeCell ref="D6:D7"/>
    <mergeCell ref="F6:F7"/>
    <mergeCell ref="G6:M6"/>
    <mergeCell ref="B22:F22"/>
    <mergeCell ref="E6:E7"/>
    <mergeCell ref="E18:E19"/>
    <mergeCell ref="B10:F10"/>
    <mergeCell ref="F14:J14"/>
    <mergeCell ref="F15:J15"/>
    <mergeCell ref="B18:B19"/>
    <mergeCell ref="C18:C19"/>
    <mergeCell ref="D18:D19"/>
    <mergeCell ref="F18:F19"/>
    <mergeCell ref="G18:M18"/>
  </mergeCells>
  <pageMargins left="0.7" right="0.7" top="0.75" bottom="0.75" header="0.3" footer="0.3"/>
  <pageSetup paperSize="5" orientation="portrait" r:id="rId1"/>
  <ignoredErrors>
    <ignoredError sqref="C21:E21 B20 B8 C9:D9" numberStoredAsText="1"/>
    <ignoredError sqref="G20 M20:M21 M8:M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21</vt:lpstr>
      <vt:lpstr>22-26-29</vt:lpstr>
      <vt:lpstr>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2020-12-22T18:51:23Z</cp:lastPrinted>
  <dcterms:created xsi:type="dcterms:W3CDTF">2018-06-04T19:42:19Z</dcterms:created>
  <dcterms:modified xsi:type="dcterms:W3CDTF">2020-12-22T18:56:00Z</dcterms:modified>
</cp:coreProperties>
</file>